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sultancies\CodeForAfrica\"/>
    </mc:Choice>
  </mc:AlternateContent>
  <bookViews>
    <workbookView xWindow="480" yWindow="345" windowWidth="19875" windowHeight="7725"/>
  </bookViews>
  <sheets>
    <sheet name="Loan Status" sheetId="1" r:id="rId1"/>
  </sheets>
  <calcPr calcId="162913"/>
</workbook>
</file>

<file path=xl/calcChain.xml><?xml version="1.0" encoding="utf-8"?>
<calcChain xmlns="http://schemas.openxmlformats.org/spreadsheetml/2006/main">
  <c r="I237" i="1" l="1"/>
  <c r="H237" i="1"/>
  <c r="G237" i="1"/>
  <c r="F237" i="1"/>
  <c r="E237" i="1"/>
  <c r="I72" i="1"/>
  <c r="H72" i="1"/>
  <c r="G72" i="1"/>
  <c r="F72" i="1"/>
  <c r="E72" i="1"/>
  <c r="I105" i="1"/>
  <c r="H105" i="1"/>
  <c r="G105" i="1"/>
  <c r="F105" i="1"/>
  <c r="E105" i="1"/>
  <c r="J105" i="1" l="1"/>
  <c r="J343" i="1"/>
  <c r="J338" i="1"/>
  <c r="J331" i="1"/>
  <c r="J325" i="1"/>
  <c r="J318" i="1"/>
  <c r="J311" i="1"/>
  <c r="J305" i="1"/>
  <c r="J301" i="1"/>
  <c r="J297" i="1"/>
  <c r="J292" i="1"/>
  <c r="J285" i="1"/>
  <c r="J281" i="1"/>
  <c r="J274" i="1"/>
  <c r="J268" i="1"/>
  <c r="J263" i="1"/>
  <c r="J256" i="1"/>
  <c r="J249" i="1"/>
  <c r="J219" i="1"/>
  <c r="J211" i="1"/>
  <c r="J204" i="1"/>
  <c r="J195" i="1"/>
  <c r="J185" i="1"/>
  <c r="J180" i="1"/>
  <c r="J173" i="1"/>
  <c r="J166" i="1"/>
  <c r="J157" i="1"/>
  <c r="J154" i="1"/>
  <c r="J150" i="1"/>
  <c r="J145" i="1"/>
  <c r="J136" i="1"/>
  <c r="J128" i="1"/>
  <c r="J118" i="1"/>
  <c r="J113" i="1"/>
  <c r="J92" i="1"/>
  <c r="J85" i="1"/>
  <c r="J66" i="1"/>
  <c r="J63" i="1"/>
  <c r="J54" i="1"/>
  <c r="J47" i="1"/>
  <c r="J42" i="1"/>
  <c r="J37" i="1"/>
  <c r="J29" i="1"/>
  <c r="J19" i="1"/>
  <c r="J13" i="1"/>
</calcChain>
</file>

<file path=xl/sharedStrings.xml><?xml version="1.0" encoding="utf-8"?>
<sst xmlns="http://schemas.openxmlformats.org/spreadsheetml/2006/main" count="410" uniqueCount="407">
  <si>
    <t>Women Enterprise Fund</t>
  </si>
  <si>
    <t>Credit Operations</t>
  </si>
  <si>
    <t>CWES Loan Status Summary Report As At 31st March, 2018</t>
  </si>
  <si>
    <t>No.</t>
  </si>
  <si>
    <t>County</t>
  </si>
  <si>
    <t>Constituency</t>
  </si>
  <si>
    <t>No. of Groups Funded</t>
  </si>
  <si>
    <t>Disbursed Amount</t>
  </si>
  <si>
    <t>Total Due</t>
  </si>
  <si>
    <t>Total Paid</t>
  </si>
  <si>
    <t>Loan Balance</t>
  </si>
  <si>
    <t>Loan Repayment Rate (LRR)</t>
  </si>
  <si>
    <t>BARINGO</t>
  </si>
  <si>
    <t>MOGOTIO</t>
  </si>
  <si>
    <t>TIATY</t>
  </si>
  <si>
    <t>ELDAMA RAVINE</t>
  </si>
  <si>
    <t>BARINGO CENTRAL</t>
  </si>
  <si>
    <t>BARINGO SOUTH</t>
  </si>
  <si>
    <t>BARINGO NORTH</t>
  </si>
  <si>
    <t>BARINGO Total</t>
  </si>
  <si>
    <t>BOMET</t>
  </si>
  <si>
    <t>BOMET EAST</t>
  </si>
  <si>
    <t>KONOIN</t>
  </si>
  <si>
    <t>SOTIK</t>
  </si>
  <si>
    <t>CHEPALUNGU</t>
  </si>
  <si>
    <t>BOMET CENTRAL</t>
  </si>
  <si>
    <t>BOMET Total</t>
  </si>
  <si>
    <t>BUNGOMA</t>
  </si>
  <si>
    <t>MT. ELGON</t>
  </si>
  <si>
    <t>KIMILILI</t>
  </si>
  <si>
    <t>WEBUYE WEST</t>
  </si>
  <si>
    <t>TONGAREN</t>
  </si>
  <si>
    <t>KANDUYI</t>
  </si>
  <si>
    <t>KABUCHAI</t>
  </si>
  <si>
    <t>BUMULA</t>
  </si>
  <si>
    <t>WEBUYE EAST</t>
  </si>
  <si>
    <t>SIRISIA</t>
  </si>
  <si>
    <t>BUNGOMA Total</t>
  </si>
  <si>
    <t>BUSIA</t>
  </si>
  <si>
    <t>BUTULA</t>
  </si>
  <si>
    <t>BUDALANGI</t>
  </si>
  <si>
    <t>MATAYOS</t>
  </si>
  <si>
    <t>TESO NORTH</t>
  </si>
  <si>
    <t>FUNYULA</t>
  </si>
  <si>
    <t>NAMBALE</t>
  </si>
  <si>
    <t>TESO SOUTH</t>
  </si>
  <si>
    <t>BUSIA Total</t>
  </si>
  <si>
    <t>ELGEYO MARAKWET</t>
  </si>
  <si>
    <t>MARAKWET WEST</t>
  </si>
  <si>
    <t>KEIYO NORTH</t>
  </si>
  <si>
    <t>MARAKWET EAST</t>
  </si>
  <si>
    <t>KEIYO SOUTH</t>
  </si>
  <si>
    <t>ELGEYO MARAKWET Total</t>
  </si>
  <si>
    <t>EMBU</t>
  </si>
  <si>
    <t>MBEERE NORTH</t>
  </si>
  <si>
    <t>MBEERE SOUTH</t>
  </si>
  <si>
    <t>RUNYENJES</t>
  </si>
  <si>
    <t>MANYATTA</t>
  </si>
  <si>
    <t>EMBU Total</t>
  </si>
  <si>
    <t>GARISSA</t>
  </si>
  <si>
    <t>FAFI</t>
  </si>
  <si>
    <t>GARISSA TOWNSHIP</t>
  </si>
  <si>
    <t>BALAMBALA</t>
  </si>
  <si>
    <t>LAGDERA</t>
  </si>
  <si>
    <t>DADAAB</t>
  </si>
  <si>
    <t>IJARA</t>
  </si>
  <si>
    <t>GARISSA Total</t>
  </si>
  <si>
    <t>HOMA BAY</t>
  </si>
  <si>
    <t>KABONDO KASIPUL</t>
  </si>
  <si>
    <t>HOMA BAY TOWN</t>
  </si>
  <si>
    <t>NDHIWA</t>
  </si>
  <si>
    <t>SUBA</t>
  </si>
  <si>
    <t>KASIPUL</t>
  </si>
  <si>
    <t>MBITA</t>
  </si>
  <si>
    <t>KARACHUONYO</t>
  </si>
  <si>
    <t>RANGWE</t>
  </si>
  <si>
    <t>HOMA BAY Total</t>
  </si>
  <si>
    <t>ISIOLO</t>
  </si>
  <si>
    <t>ISIOLO SOUTH</t>
  </si>
  <si>
    <t>ISIOLO NORTH</t>
  </si>
  <si>
    <t>ISIOLO Total</t>
  </si>
  <si>
    <t>KAJIADO</t>
  </si>
  <si>
    <t>KAJIADO SOUTH</t>
  </si>
  <si>
    <t>KAJIADO NORTH</t>
  </si>
  <si>
    <t>KAJIADO WEST</t>
  </si>
  <si>
    <t>KAJIADO CENTRAL</t>
  </si>
  <si>
    <t>KAJIADO Total</t>
  </si>
  <si>
    <t>KAKAMEGA</t>
  </si>
  <si>
    <t>BUTERE</t>
  </si>
  <si>
    <t>IKOLOMANI</t>
  </si>
  <si>
    <t>MUMIAS EAST</t>
  </si>
  <si>
    <t>NAVAKHOLO</t>
  </si>
  <si>
    <t>MUMIAS WEST</t>
  </si>
  <si>
    <t>LURAMBI</t>
  </si>
  <si>
    <t>KHWISERO</t>
  </si>
  <si>
    <t>MATUNGU</t>
  </si>
  <si>
    <t>MALAVA</t>
  </si>
  <si>
    <t>LIKUYANI</t>
  </si>
  <si>
    <t>SHINYALU</t>
  </si>
  <si>
    <t>LUGARI</t>
  </si>
  <si>
    <t>KAKAMEGA Total</t>
  </si>
  <si>
    <t>KERICHO</t>
  </si>
  <si>
    <t>AINAMOI</t>
  </si>
  <si>
    <t>KIPKELION EAST</t>
  </si>
  <si>
    <t>BURETI</t>
  </si>
  <si>
    <t>BELGUT</t>
  </si>
  <si>
    <t>KIPKELION WEST</t>
  </si>
  <si>
    <t>SIGOWET/SOIN</t>
  </si>
  <si>
    <t>KERICHO Total</t>
  </si>
  <si>
    <t>KIAMBU</t>
  </si>
  <si>
    <t>LARI</t>
  </si>
  <si>
    <t>KIAMBAA</t>
  </si>
  <si>
    <t>GITHUNGURI</t>
  </si>
  <si>
    <t>KABETE</t>
  </si>
  <si>
    <t>JUJA</t>
  </si>
  <si>
    <t>THIKA TOWN</t>
  </si>
  <si>
    <t>GATUNDU NORTH</t>
  </si>
  <si>
    <t>GATUNDU SOUTH</t>
  </si>
  <si>
    <t>RUIRU</t>
  </si>
  <si>
    <t>KIKUYU</t>
  </si>
  <si>
    <t>KIAMBU Total</t>
  </si>
  <si>
    <t>KILIFI</t>
  </si>
  <si>
    <t>KILIFI SOUTH</t>
  </si>
  <si>
    <t>MAGARINI</t>
  </si>
  <si>
    <t>MALINDI</t>
  </si>
  <si>
    <t>KALOLENI</t>
  </si>
  <si>
    <t>RABAI</t>
  </si>
  <si>
    <t>KILIFI NORTH</t>
  </si>
  <si>
    <t>GANZE</t>
  </si>
  <si>
    <t>KILIFI Total</t>
  </si>
  <si>
    <t>KIRINYAGA</t>
  </si>
  <si>
    <t>GICHUGU</t>
  </si>
  <si>
    <t>KIRINYAGA CENTRAL</t>
  </si>
  <si>
    <t>NDIA</t>
  </si>
  <si>
    <t>MWEA</t>
  </si>
  <si>
    <t>KIRINYAGA Total</t>
  </si>
  <si>
    <t>KISII</t>
  </si>
  <si>
    <t>SOUTH MUGIRANGO</t>
  </si>
  <si>
    <t>KITUTU CHACHE NORTH</t>
  </si>
  <si>
    <t>BOBASI</t>
  </si>
  <si>
    <t>NYARIBARI MASABA</t>
  </si>
  <si>
    <t>BONCHARI</t>
  </si>
  <si>
    <t>KITUTU CHACHE SOUTH</t>
  </si>
  <si>
    <t>NYARIBARI CHACHE</t>
  </si>
  <si>
    <t>BOMACHOGE CHACHE</t>
  </si>
  <si>
    <t>BOMACHOGE BORABU</t>
  </si>
  <si>
    <t>KISII Total</t>
  </si>
  <si>
    <t>KISUMU</t>
  </si>
  <si>
    <t>MUHORONI</t>
  </si>
  <si>
    <t>KISUMU WEST</t>
  </si>
  <si>
    <t>NYAKACH</t>
  </si>
  <si>
    <t>NYANDO</t>
  </si>
  <si>
    <t>KISUMU EAST</t>
  </si>
  <si>
    <t>SEME</t>
  </si>
  <si>
    <t>KISUMU CENTRAL</t>
  </si>
  <si>
    <t>KISUMU Total</t>
  </si>
  <si>
    <t>KITUI</t>
  </si>
  <si>
    <t>KITUI RURAL</t>
  </si>
  <si>
    <t>KITUI EAST</t>
  </si>
  <si>
    <t>KITUI WEST</t>
  </si>
  <si>
    <t>KITUI SOUTH</t>
  </si>
  <si>
    <t>MWINGI CENTRAL</t>
  </si>
  <si>
    <t>MWINGI WEST</t>
  </si>
  <si>
    <t>KITUI CENTRAL</t>
  </si>
  <si>
    <t>MWINGI NORTH</t>
  </si>
  <si>
    <t>KITUI Total</t>
  </si>
  <si>
    <t>KWALE</t>
  </si>
  <si>
    <t>LUNGA LUNGA</t>
  </si>
  <si>
    <t>KINANGO</t>
  </si>
  <si>
    <t>MSAMBWENI</t>
  </si>
  <si>
    <t>MATUGA</t>
  </si>
  <si>
    <t>KWALE Total</t>
  </si>
  <si>
    <t>LAIKIPIA</t>
  </si>
  <si>
    <t>LAIKIPIA NORTH</t>
  </si>
  <si>
    <t>LAIKIPIA WEST</t>
  </si>
  <si>
    <t>LAIKIPIA EAST</t>
  </si>
  <si>
    <t>LAIKIPIA Total</t>
  </si>
  <si>
    <t>LAMU</t>
  </si>
  <si>
    <t>LAMU WEST</t>
  </si>
  <si>
    <t>LAMU EAST</t>
  </si>
  <si>
    <t>LAMU Total</t>
  </si>
  <si>
    <t>MACHAKOS</t>
  </si>
  <si>
    <t>KATHIANI</t>
  </si>
  <si>
    <t>MASINGA</t>
  </si>
  <si>
    <t>MWALA</t>
  </si>
  <si>
    <t>MAVOKO</t>
  </si>
  <si>
    <t>MATUNGULU</t>
  </si>
  <si>
    <t>YATTA</t>
  </si>
  <si>
    <t>MACHAKOS TOWN</t>
  </si>
  <si>
    <t>KANGUNDO</t>
  </si>
  <si>
    <t>MACHAKOS Total</t>
  </si>
  <si>
    <t>MAKUENI</t>
  </si>
  <si>
    <t>KAITI</t>
  </si>
  <si>
    <t>KILOME</t>
  </si>
  <si>
    <t>KIBWEZI EAST</t>
  </si>
  <si>
    <t>MBOONI</t>
  </si>
  <si>
    <t>KIBWEZI WEST</t>
  </si>
  <si>
    <t>MAKUENI Total</t>
  </si>
  <si>
    <t>MANDERA</t>
  </si>
  <si>
    <t>MANDERA NORTH</t>
  </si>
  <si>
    <t>MANDERA SOUTH</t>
  </si>
  <si>
    <t>BANISSA</t>
  </si>
  <si>
    <t>LAFEY</t>
  </si>
  <si>
    <t>MANDERA EAST</t>
  </si>
  <si>
    <t>MANDERA WEST</t>
  </si>
  <si>
    <t>MANDERA Total</t>
  </si>
  <si>
    <t>MARSABIT</t>
  </si>
  <si>
    <t>SAKU</t>
  </si>
  <si>
    <t>LAISAMIS</t>
  </si>
  <si>
    <t>NORTH HORR</t>
  </si>
  <si>
    <t>MOYALE</t>
  </si>
  <si>
    <t>MARSABIT Total</t>
  </si>
  <si>
    <t>MERU</t>
  </si>
  <si>
    <t>IGEMBE NORTH</t>
  </si>
  <si>
    <t>IGEMBE CENTRAL</t>
  </si>
  <si>
    <t>IGEMBE SOUTH</t>
  </si>
  <si>
    <t>CENTRAL IMENTI</t>
  </si>
  <si>
    <t>TIGANIA EAST</t>
  </si>
  <si>
    <t>BUURI</t>
  </si>
  <si>
    <t>SOUTH IMENTI</t>
  </si>
  <si>
    <t>TIGANIA WEST</t>
  </si>
  <si>
    <t>NORTH IMENTI</t>
  </si>
  <si>
    <t>MERU Total</t>
  </si>
  <si>
    <t>MIGORI</t>
  </si>
  <si>
    <t>KURIA EAST</t>
  </si>
  <si>
    <t>SUNA WEST</t>
  </si>
  <si>
    <t>SUNA EAST</t>
  </si>
  <si>
    <t>URIRI</t>
  </si>
  <si>
    <t>KURIA WEST</t>
  </si>
  <si>
    <t>NYATIKE</t>
  </si>
  <si>
    <t>RONGO</t>
  </si>
  <si>
    <t>AWENDO</t>
  </si>
  <si>
    <t>MIGORI Total</t>
  </si>
  <si>
    <t>MOMBASA</t>
  </si>
  <si>
    <t>CHANGAMWE</t>
  </si>
  <si>
    <t>NYALI</t>
  </si>
  <si>
    <t>JOMVU</t>
  </si>
  <si>
    <t>MVITA</t>
  </si>
  <si>
    <t>KISAUNI</t>
  </si>
  <si>
    <t>LIKONI</t>
  </si>
  <si>
    <t>MOMBASA Total</t>
  </si>
  <si>
    <t>MURANGA</t>
  </si>
  <si>
    <t>GATANGA</t>
  </si>
  <si>
    <t>KIHARU</t>
  </si>
  <si>
    <t>MARAGWA</t>
  </si>
  <si>
    <t>MATHIOYA</t>
  </si>
  <si>
    <t>KANGEMA</t>
  </si>
  <si>
    <t>KIGUMO</t>
  </si>
  <si>
    <t>KANDARA</t>
  </si>
  <si>
    <t>MURANGA Total</t>
  </si>
  <si>
    <t>NAIROBI</t>
  </si>
  <si>
    <t>EMBAKASI WEST</t>
  </si>
  <si>
    <t>DAGORETTI NORTH</t>
  </si>
  <si>
    <t>STAREHE</t>
  </si>
  <si>
    <t>WESTLANDS</t>
  </si>
  <si>
    <t>EMBAKASI SOUTH</t>
  </si>
  <si>
    <t>ROYSAMBU</t>
  </si>
  <si>
    <t>LIMURU</t>
  </si>
  <si>
    <t>KAJIADO EAST</t>
  </si>
  <si>
    <t>RUARAKA</t>
  </si>
  <si>
    <t>KASARANI</t>
  </si>
  <si>
    <t>KIBRA</t>
  </si>
  <si>
    <t>DAGORETTI SOUTH</t>
  </si>
  <si>
    <t>EMBAKASI CENTRAL</t>
  </si>
  <si>
    <t>EMBAKASI EAST</t>
  </si>
  <si>
    <t>EMBAKASI NORTH</t>
  </si>
  <si>
    <t>MATHARE</t>
  </si>
  <si>
    <t>KAMUKUNJI</t>
  </si>
  <si>
    <t>LANGATA</t>
  </si>
  <si>
    <t>MAKADARA</t>
  </si>
  <si>
    <t>NAIROBI Total</t>
  </si>
  <si>
    <t>NAKURU</t>
  </si>
  <si>
    <t>NJORO</t>
  </si>
  <si>
    <t>NAKURU TOWN EAST</t>
  </si>
  <si>
    <t>KURESOI NORTH</t>
  </si>
  <si>
    <t>NAIVASHA</t>
  </si>
  <si>
    <t>KURESOI SOUTH</t>
  </si>
  <si>
    <t>NAKURU TOWN WEST</t>
  </si>
  <si>
    <t>MOLO</t>
  </si>
  <si>
    <t>BAHATI</t>
  </si>
  <si>
    <t>GILGIL</t>
  </si>
  <si>
    <t>RONGAI</t>
  </si>
  <si>
    <t>SUBUKIA</t>
  </si>
  <si>
    <t>NAKURU Total</t>
  </si>
  <si>
    <t>NANDI</t>
  </si>
  <si>
    <t>MOSOP</t>
  </si>
  <si>
    <t>EMGWEN</t>
  </si>
  <si>
    <t>ALDAI</t>
  </si>
  <si>
    <t>CHESUMEI</t>
  </si>
  <si>
    <t>TINDERET</t>
  </si>
  <si>
    <t>NANDI HILLS</t>
  </si>
  <si>
    <t>NANDI Total</t>
  </si>
  <si>
    <t>NAROK</t>
  </si>
  <si>
    <t>NAROK WEST</t>
  </si>
  <si>
    <t>NAROK EAST</t>
  </si>
  <si>
    <t>EMURUA DIKIRR</t>
  </si>
  <si>
    <t>NAROK NORTH</t>
  </si>
  <si>
    <t>NAROK SOUTH</t>
  </si>
  <si>
    <t>KILGORIS</t>
  </si>
  <si>
    <t>NAROK Total</t>
  </si>
  <si>
    <t>NYAMIRA</t>
  </si>
  <si>
    <t>BORABU</t>
  </si>
  <si>
    <t>KITUTU MASABA</t>
  </si>
  <si>
    <t>WEST MUGIRANGO</t>
  </si>
  <si>
    <t>NORTH MUGIRANGO</t>
  </si>
  <si>
    <t>NYAMIRA Total</t>
  </si>
  <si>
    <t>NYANDARUA</t>
  </si>
  <si>
    <t>OL-JOROOK</t>
  </si>
  <si>
    <t>KIPIPIRI</t>
  </si>
  <si>
    <t>NDARAGWA</t>
  </si>
  <si>
    <t>KINANGOP</t>
  </si>
  <si>
    <t>OL KALOU</t>
  </si>
  <si>
    <t>NYANDARUA Total</t>
  </si>
  <si>
    <t>NYERI</t>
  </si>
  <si>
    <t>NYERI TOWN</t>
  </si>
  <si>
    <t>OTHAYA</t>
  </si>
  <si>
    <t>MATHIRA</t>
  </si>
  <si>
    <t>MUKURWEINI</t>
  </si>
  <si>
    <t>TETU</t>
  </si>
  <si>
    <t>KIENI</t>
  </si>
  <si>
    <t>NYERI Total</t>
  </si>
  <si>
    <t>SAMBURU</t>
  </si>
  <si>
    <t>SAMBURU EAST</t>
  </si>
  <si>
    <t>SAMBURU NORTH</t>
  </si>
  <si>
    <t>SAMBURU WEST</t>
  </si>
  <si>
    <t>SAMBURU Total</t>
  </si>
  <si>
    <t>SIAYA</t>
  </si>
  <si>
    <t>UGUNJA</t>
  </si>
  <si>
    <t>GEM</t>
  </si>
  <si>
    <t>RARIEDA</t>
  </si>
  <si>
    <t>UGENYA</t>
  </si>
  <si>
    <t>ALEGO USONGA</t>
  </si>
  <si>
    <t>BONDO</t>
  </si>
  <si>
    <t>SIAYA Total</t>
  </si>
  <si>
    <t>TAITA TAVETA</t>
  </si>
  <si>
    <t>TAVETA</t>
  </si>
  <si>
    <t>VOI</t>
  </si>
  <si>
    <t>MWATATE</t>
  </si>
  <si>
    <t>WUNDANYI</t>
  </si>
  <si>
    <t>TAITA TAVETA Total</t>
  </si>
  <si>
    <t>TANA RIVER</t>
  </si>
  <si>
    <t>GARSEN</t>
  </si>
  <si>
    <t>GALOLE</t>
  </si>
  <si>
    <t>BURA</t>
  </si>
  <si>
    <t>TANA RIVER Total</t>
  </si>
  <si>
    <t>THARAKA NITHI</t>
  </si>
  <si>
    <t>MAARA</t>
  </si>
  <si>
    <t>CHUKA/IGAMBANG'OMBE</t>
  </si>
  <si>
    <t>THARAKA</t>
  </si>
  <si>
    <t>THARAKA NITHI Total</t>
  </si>
  <si>
    <t>TRANS NZOIA</t>
  </si>
  <si>
    <t>ENDEBESS</t>
  </si>
  <si>
    <t>KWANZA</t>
  </si>
  <si>
    <t>KIMININI</t>
  </si>
  <si>
    <t>SABOTI</t>
  </si>
  <si>
    <t>CHERENGANYI</t>
  </si>
  <si>
    <t>TRANS NZOIA Total</t>
  </si>
  <si>
    <t>TURKANA</t>
  </si>
  <si>
    <t>TURKANA SOUTH</t>
  </si>
  <si>
    <t>TURKANA CENTRAL</t>
  </si>
  <si>
    <t>TURKANA EAST</t>
  </si>
  <si>
    <t>LOIMA</t>
  </si>
  <si>
    <t>TURKANA WEST</t>
  </si>
  <si>
    <t>TURKANA NORTH</t>
  </si>
  <si>
    <t>TURKANA Total</t>
  </si>
  <si>
    <t>UASIN GISHU</t>
  </si>
  <si>
    <t>KAPSERET</t>
  </si>
  <si>
    <t>SOY</t>
  </si>
  <si>
    <t>AINABKOI</t>
  </si>
  <si>
    <t>TURBO</t>
  </si>
  <si>
    <t>KESSES</t>
  </si>
  <si>
    <t>MOIBEN</t>
  </si>
  <si>
    <t>UASIN GISHU Total</t>
  </si>
  <si>
    <t>VIHIGA</t>
  </si>
  <si>
    <t>HAMISI</t>
  </si>
  <si>
    <t>LUANDA</t>
  </si>
  <si>
    <t>EMUHAYA</t>
  </si>
  <si>
    <t>SABATIA</t>
  </si>
  <si>
    <t>VIHIGA Total</t>
  </si>
  <si>
    <t>WAJIR</t>
  </si>
  <si>
    <t>WAJIR SOUTH</t>
  </si>
  <si>
    <t>ELDAS</t>
  </si>
  <si>
    <t>WAJIR NORTH</t>
  </si>
  <si>
    <t>WAJIR EAST</t>
  </si>
  <si>
    <t>WAJIR WEST</t>
  </si>
  <si>
    <t>TARBAJ</t>
  </si>
  <si>
    <t>WAJIR Total</t>
  </si>
  <si>
    <t>WEST POKOT</t>
  </si>
  <si>
    <t>KAPENGURIA</t>
  </si>
  <si>
    <t>SIGOR</t>
  </si>
  <si>
    <t>POKOT SOUTH</t>
  </si>
  <si>
    <t>KACHELIBA</t>
  </si>
  <si>
    <t>WEST POKOT Total</t>
  </si>
  <si>
    <t>GRAND TOTAL</t>
  </si>
  <si>
    <t>NOTES:</t>
  </si>
  <si>
    <t>a)</t>
  </si>
  <si>
    <t>Women are trained on entreprenuership skills prior to lending</t>
  </si>
  <si>
    <t>b)</t>
  </si>
  <si>
    <t>Repayment rate of above 100% indicates that borrowers in that constituency are making payments in advance</t>
  </si>
  <si>
    <t>c)</t>
  </si>
  <si>
    <t>Loans are demand driven, hence women are encouraged to apply in large numbers</t>
  </si>
  <si>
    <t>d)</t>
  </si>
  <si>
    <t>Refinancing is limited to groups with good credit history demonstrated by repayment within loan tenor</t>
  </si>
  <si>
    <t>e)</t>
  </si>
  <si>
    <t>Women repay their loans through MPESA and KCB collection account</t>
  </si>
  <si>
    <t>Prepared by: Raphael Kimolo- Credit Manager</t>
  </si>
  <si>
    <t>Authorized by: Eng. Charles Mwirigi- Chief Executive/Director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</si>
</sst>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/>
    <xf numFmtId="165" fontId="4" fillId="0" borderId="1" xfId="1" applyNumberFormat="1" applyFont="1" applyBorder="1"/>
    <xf numFmtId="9" fontId="4" fillId="0" borderId="1" xfId="2" applyFont="1" applyBorder="1"/>
    <xf numFmtId="165" fontId="3" fillId="0" borderId="1" xfId="1" applyNumberFormat="1" applyFont="1" applyBorder="1" applyAlignment="1">
      <alignment wrapText="1"/>
    </xf>
    <xf numFmtId="165" fontId="3" fillId="0" borderId="1" xfId="1" applyNumberFormat="1" applyFont="1" applyBorder="1"/>
    <xf numFmtId="9" fontId="3" fillId="0" borderId="1" xfId="2" applyFont="1" applyBorder="1" applyAlignment="1">
      <alignment wrapText="1"/>
    </xf>
    <xf numFmtId="0" fontId="2" fillId="0" borderId="0" xfId="0" applyFont="1"/>
    <xf numFmtId="0" fontId="4" fillId="0" borderId="1" xfId="0" applyFont="1" applyBorder="1"/>
    <xf numFmtId="9" fontId="3" fillId="0" borderId="1" xfId="2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165" fontId="5" fillId="0" borderId="1" xfId="1" applyNumberFormat="1" applyFont="1" applyBorder="1" applyAlignment="1">
      <alignment vertical="top"/>
    </xf>
    <xf numFmtId="9" fontId="5" fillId="0" borderId="1" xfId="2" applyFont="1" applyBorder="1" applyAlignment="1">
      <alignment vertical="top"/>
    </xf>
    <xf numFmtId="9" fontId="7" fillId="0" borderId="1" xfId="2" applyFont="1" applyBorder="1" applyAlignment="1">
      <alignment vertical="center" wrapText="1"/>
    </xf>
    <xf numFmtId="0" fontId="7" fillId="0" borderId="1" xfId="0" applyFont="1" applyBorder="1" applyAlignment="1">
      <alignment vertical="top"/>
    </xf>
    <xf numFmtId="165" fontId="7" fillId="0" borderId="1" xfId="1" applyNumberFormat="1" applyFont="1" applyBorder="1" applyAlignment="1">
      <alignment vertical="top"/>
    </xf>
    <xf numFmtId="165" fontId="7" fillId="0" borderId="1" xfId="1" applyNumberFormat="1" applyFont="1" applyBorder="1" applyAlignment="1">
      <alignment horizontal="left" vertical="center" wrapText="1"/>
    </xf>
    <xf numFmtId="9" fontId="7" fillId="0" borderId="1" xfId="2" applyFont="1" applyBorder="1" applyAlignment="1">
      <alignment vertical="top"/>
    </xf>
    <xf numFmtId="165" fontId="9" fillId="0" borderId="1" xfId="1" applyNumberFormat="1" applyFont="1" applyFill="1" applyBorder="1" applyAlignment="1">
      <alignment horizontal="left"/>
    </xf>
    <xf numFmtId="9" fontId="4" fillId="0" borderId="1" xfId="2" applyFont="1" applyBorder="1" applyAlignment="1">
      <alignment horizontal="left"/>
    </xf>
    <xf numFmtId="0" fontId="8" fillId="0" borderId="1" xfId="0" applyFont="1" applyFill="1" applyBorder="1" applyAlignment="1"/>
    <xf numFmtId="165" fontId="8" fillId="0" borderId="1" xfId="1" applyNumberFormat="1" applyFont="1" applyFill="1" applyBorder="1" applyAlignment="1"/>
    <xf numFmtId="165" fontId="0" fillId="0" borderId="0" xfId="1" applyNumberFormat="1" applyFont="1"/>
    <xf numFmtId="9" fontId="0" fillId="0" borderId="0" xfId="2" applyFont="1"/>
    <xf numFmtId="0" fontId="9" fillId="0" borderId="1" xfId="0" applyFont="1" applyBorder="1"/>
    <xf numFmtId="165" fontId="4" fillId="0" borderId="1" xfId="1" applyNumberFormat="1" applyFont="1" applyFill="1" applyBorder="1"/>
    <xf numFmtId="165" fontId="3" fillId="0" borderId="1" xfId="1" applyNumberFormat="1" applyFont="1" applyFill="1" applyBorder="1"/>
    <xf numFmtId="165" fontId="5" fillId="0" borderId="1" xfId="1" applyNumberFormat="1" applyFont="1" applyFill="1" applyBorder="1" applyAlignment="1">
      <alignment vertical="top"/>
    </xf>
    <xf numFmtId="165" fontId="7" fillId="0" borderId="1" xfId="1" applyNumberFormat="1" applyFont="1" applyFill="1" applyBorder="1" applyAlignment="1">
      <alignment vertical="top"/>
    </xf>
    <xf numFmtId="165" fontId="0" fillId="0" borderId="0" xfId="1" applyNumberFormat="1" applyFont="1" applyFill="1"/>
    <xf numFmtId="0" fontId="8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7"/>
  <sheetViews>
    <sheetView tabSelected="1" workbookViewId="0">
      <selection activeCell="J7" sqref="J7"/>
    </sheetView>
  </sheetViews>
  <sheetFormatPr defaultRowHeight="15" x14ac:dyDescent="0.25"/>
  <cols>
    <col min="2" max="2" width="5.85546875" style="7" customWidth="1"/>
    <col min="3" max="3" width="26.7109375" style="7" customWidth="1"/>
    <col min="4" max="4" width="24.140625" style="7" bestFit="1" customWidth="1"/>
    <col min="5" max="5" width="11.140625" style="23" bestFit="1" customWidth="1"/>
    <col min="6" max="6" width="20" style="23" bestFit="1" customWidth="1"/>
    <col min="7" max="8" width="20" style="30" bestFit="1" customWidth="1"/>
    <col min="9" max="9" width="20" style="23" bestFit="1" customWidth="1"/>
    <col min="10" max="10" width="9.28515625" style="24" bestFit="1" customWidth="1"/>
  </cols>
  <sheetData>
    <row r="2" spans="2:10" x14ac:dyDescent="0.25">
      <c r="B2" s="1"/>
      <c r="C2" s="32" t="s">
        <v>0</v>
      </c>
      <c r="D2" s="33"/>
      <c r="E2" s="33"/>
      <c r="F2" s="33"/>
      <c r="G2" s="33"/>
      <c r="H2" s="33"/>
      <c r="I2" s="33"/>
      <c r="J2" s="34"/>
    </row>
    <row r="3" spans="2:10" x14ac:dyDescent="0.25">
      <c r="B3" s="1"/>
      <c r="C3" s="32" t="s">
        <v>1</v>
      </c>
      <c r="D3" s="33"/>
      <c r="E3" s="33"/>
      <c r="F3" s="33"/>
      <c r="G3" s="33"/>
      <c r="H3" s="33"/>
      <c r="I3" s="33"/>
      <c r="J3" s="34"/>
    </row>
    <row r="4" spans="2:10" x14ac:dyDescent="0.25">
      <c r="B4" s="1"/>
      <c r="C4" s="32" t="s">
        <v>2</v>
      </c>
      <c r="D4" s="33"/>
      <c r="E4" s="33"/>
      <c r="F4" s="33"/>
      <c r="G4" s="33"/>
      <c r="H4" s="33"/>
      <c r="I4" s="33"/>
      <c r="J4" s="34"/>
    </row>
    <row r="5" spans="2:10" x14ac:dyDescent="0.25">
      <c r="B5" s="1"/>
      <c r="C5" s="1"/>
      <c r="D5" s="1"/>
      <c r="E5" s="2"/>
      <c r="F5" s="2"/>
      <c r="G5" s="26"/>
      <c r="H5" s="26"/>
      <c r="I5" s="2"/>
      <c r="J5" s="3"/>
    </row>
    <row r="6" spans="2:10" s="7" customFormat="1" ht="51.75" x14ac:dyDescent="0.25">
      <c r="B6" s="1" t="s">
        <v>3</v>
      </c>
      <c r="C6" s="1" t="s">
        <v>4</v>
      </c>
      <c r="D6" s="1" t="s">
        <v>5</v>
      </c>
      <c r="E6" s="4" t="s">
        <v>6</v>
      </c>
      <c r="F6" s="4" t="s">
        <v>7</v>
      </c>
      <c r="G6" s="27" t="s">
        <v>8</v>
      </c>
      <c r="H6" s="27" t="s">
        <v>9</v>
      </c>
      <c r="I6" s="5" t="s">
        <v>10</v>
      </c>
      <c r="J6" s="6" t="s">
        <v>11</v>
      </c>
    </row>
    <row r="7" spans="2:10" x14ac:dyDescent="0.25">
      <c r="B7" s="1">
        <v>1</v>
      </c>
      <c r="C7" s="1" t="s">
        <v>12</v>
      </c>
      <c r="D7" s="8" t="s">
        <v>16</v>
      </c>
      <c r="E7" s="8">
        <v>198</v>
      </c>
      <c r="F7" s="2">
        <v>21915000</v>
      </c>
      <c r="G7" s="26">
        <v>19065000.25</v>
      </c>
      <c r="H7" s="26">
        <v>17137339.997200001</v>
      </c>
      <c r="I7" s="2">
        <v>4777660.0027999999</v>
      </c>
      <c r="J7" s="3">
        <v>0.89889010083805276</v>
      </c>
    </row>
    <row r="8" spans="2:10" x14ac:dyDescent="0.25">
      <c r="B8" s="1"/>
      <c r="C8" s="1"/>
      <c r="D8" s="8" t="s">
        <v>18</v>
      </c>
      <c r="E8" s="8">
        <v>278</v>
      </c>
      <c r="F8" s="2">
        <v>36700000</v>
      </c>
      <c r="G8" s="26">
        <v>30504166.75</v>
      </c>
      <c r="H8" s="26">
        <v>29660655.489</v>
      </c>
      <c r="I8" s="2">
        <v>7039344.5109999999</v>
      </c>
      <c r="J8" s="3">
        <v>0.97234767079812134</v>
      </c>
    </row>
    <row r="9" spans="2:10" x14ac:dyDescent="0.25">
      <c r="B9" s="1"/>
      <c r="C9" s="1"/>
      <c r="D9" s="8" t="s">
        <v>17</v>
      </c>
      <c r="E9" s="8">
        <v>139</v>
      </c>
      <c r="F9" s="2">
        <v>17785000</v>
      </c>
      <c r="G9" s="26">
        <v>15276666.6</v>
      </c>
      <c r="H9" s="26">
        <v>14128273</v>
      </c>
      <c r="I9" s="2">
        <v>3656727</v>
      </c>
      <c r="J9" s="3">
        <v>0.9248269514502595</v>
      </c>
    </row>
    <row r="10" spans="2:10" x14ac:dyDescent="0.25">
      <c r="B10" s="1"/>
      <c r="C10" s="1"/>
      <c r="D10" s="8" t="s">
        <v>15</v>
      </c>
      <c r="E10" s="8">
        <v>230</v>
      </c>
      <c r="F10" s="2">
        <v>25300000</v>
      </c>
      <c r="G10" s="26">
        <v>23762499.989999998</v>
      </c>
      <c r="H10" s="26">
        <v>22158928.821800001</v>
      </c>
      <c r="I10" s="2">
        <v>3141071.1782</v>
      </c>
      <c r="J10" s="3">
        <v>0.93251673145187464</v>
      </c>
    </row>
    <row r="11" spans="2:10" x14ac:dyDescent="0.25">
      <c r="B11" s="1"/>
      <c r="C11" s="1"/>
      <c r="D11" s="8" t="s">
        <v>13</v>
      </c>
      <c r="E11" s="8">
        <v>172</v>
      </c>
      <c r="F11" s="2">
        <v>19900000</v>
      </c>
      <c r="G11" s="26">
        <v>16333333.220000001</v>
      </c>
      <c r="H11" s="26">
        <v>15884301.6164</v>
      </c>
      <c r="I11" s="2">
        <v>4015698.3835999998</v>
      </c>
      <c r="J11" s="3">
        <v>0.97250826897658793</v>
      </c>
    </row>
    <row r="12" spans="2:10" x14ac:dyDescent="0.25">
      <c r="B12" s="1"/>
      <c r="C12" s="1"/>
      <c r="D12" s="8" t="s">
        <v>14</v>
      </c>
      <c r="E12" s="8">
        <v>61</v>
      </c>
      <c r="F12" s="2">
        <v>6000000</v>
      </c>
      <c r="G12" s="26">
        <v>5358333.17</v>
      </c>
      <c r="H12" s="26">
        <v>4917892</v>
      </c>
      <c r="I12" s="2">
        <v>1082108</v>
      </c>
      <c r="J12" s="3">
        <v>0.91780257852088731</v>
      </c>
    </row>
    <row r="13" spans="2:10" s="7" customFormat="1" x14ac:dyDescent="0.25">
      <c r="B13" s="1"/>
      <c r="C13" s="1"/>
      <c r="D13" s="1" t="s">
        <v>19</v>
      </c>
      <c r="E13" s="5">
        <v>1078</v>
      </c>
      <c r="F13" s="5">
        <v>127600000</v>
      </c>
      <c r="G13" s="27">
        <v>110299999.97999999</v>
      </c>
      <c r="H13" s="27">
        <v>103887390.9244</v>
      </c>
      <c r="I13" s="5">
        <v>23712609.075599998</v>
      </c>
      <c r="J13" s="9">
        <f>H13/G13</f>
        <v>0.9418621119060494</v>
      </c>
    </row>
    <row r="14" spans="2:10" x14ac:dyDescent="0.25">
      <c r="B14" s="1">
        <v>2</v>
      </c>
      <c r="C14" s="1" t="s">
        <v>20</v>
      </c>
      <c r="D14" s="8" t="s">
        <v>25</v>
      </c>
      <c r="E14" s="8">
        <v>180</v>
      </c>
      <c r="F14" s="2">
        <v>19930000</v>
      </c>
      <c r="G14" s="26">
        <v>16896666.579999998</v>
      </c>
      <c r="H14" s="26">
        <v>14738172.862500001</v>
      </c>
      <c r="I14" s="2">
        <v>5191827.1375000002</v>
      </c>
      <c r="J14" s="3">
        <v>0.87225328100780941</v>
      </c>
    </row>
    <row r="15" spans="2:10" x14ac:dyDescent="0.25">
      <c r="B15" s="1"/>
      <c r="C15" s="1"/>
      <c r="D15" s="8" t="s">
        <v>21</v>
      </c>
      <c r="E15" s="8">
        <v>178</v>
      </c>
      <c r="F15" s="2">
        <v>19770000</v>
      </c>
      <c r="G15" s="26">
        <v>15990832.99</v>
      </c>
      <c r="H15" s="26">
        <v>12423228.137399999</v>
      </c>
      <c r="I15" s="2">
        <v>7346771.8625999996</v>
      </c>
      <c r="J15" s="3">
        <v>0.77689687242490546</v>
      </c>
    </row>
    <row r="16" spans="2:10" x14ac:dyDescent="0.25">
      <c r="B16" s="1"/>
      <c r="C16" s="1"/>
      <c r="D16" s="8" t="s">
        <v>24</v>
      </c>
      <c r="E16" s="8">
        <v>299</v>
      </c>
      <c r="F16" s="2">
        <v>30770000</v>
      </c>
      <c r="G16" s="26">
        <v>26165832.719999999</v>
      </c>
      <c r="H16" s="26">
        <v>20496834.935800001</v>
      </c>
      <c r="I16" s="2">
        <v>10273165.064200001</v>
      </c>
      <c r="J16" s="3">
        <v>0.78334349818468163</v>
      </c>
    </row>
    <row r="17" spans="2:10" x14ac:dyDescent="0.25">
      <c r="B17" s="1"/>
      <c r="C17" s="1"/>
      <c r="D17" s="8" t="s">
        <v>22</v>
      </c>
      <c r="E17" s="8">
        <v>378</v>
      </c>
      <c r="F17" s="2">
        <v>38750000</v>
      </c>
      <c r="G17" s="26">
        <v>33220833.59</v>
      </c>
      <c r="H17" s="26">
        <v>28909913.317899998</v>
      </c>
      <c r="I17" s="2">
        <v>9840086.6820999999</v>
      </c>
      <c r="J17" s="3">
        <v>0.87023443405111733</v>
      </c>
    </row>
    <row r="18" spans="2:10" x14ac:dyDescent="0.25">
      <c r="B18" s="1"/>
      <c r="C18" s="1"/>
      <c r="D18" s="8" t="s">
        <v>23</v>
      </c>
      <c r="E18" s="8">
        <v>469</v>
      </c>
      <c r="F18" s="2">
        <v>49790000</v>
      </c>
      <c r="G18" s="26">
        <v>46789999.939999998</v>
      </c>
      <c r="H18" s="26">
        <v>38985728.104800001</v>
      </c>
      <c r="I18" s="2">
        <v>10804271.895199999</v>
      </c>
      <c r="J18" s="3">
        <v>0.83320641493465242</v>
      </c>
    </row>
    <row r="19" spans="2:10" s="7" customFormat="1" x14ac:dyDescent="0.25">
      <c r="B19" s="1"/>
      <c r="C19" s="1"/>
      <c r="D19" s="1" t="s">
        <v>26</v>
      </c>
      <c r="E19" s="5">
        <v>1504</v>
      </c>
      <c r="F19" s="5">
        <v>159010000</v>
      </c>
      <c r="G19" s="27">
        <v>139064165.81999999</v>
      </c>
      <c r="H19" s="27">
        <v>115553877.35839999</v>
      </c>
      <c r="I19" s="5">
        <v>43456122.641600005</v>
      </c>
      <c r="J19" s="9">
        <f>H19/G19</f>
        <v>0.83093927667871725</v>
      </c>
    </row>
    <row r="20" spans="2:10" x14ac:dyDescent="0.25">
      <c r="B20" s="1">
        <v>3</v>
      </c>
      <c r="C20" s="1" t="s">
        <v>27</v>
      </c>
      <c r="D20" s="8" t="s">
        <v>34</v>
      </c>
      <c r="E20" s="8">
        <v>252</v>
      </c>
      <c r="F20" s="2">
        <v>22900000</v>
      </c>
      <c r="G20" s="26">
        <v>19558333.350000001</v>
      </c>
      <c r="H20" s="26">
        <v>18171539.6701</v>
      </c>
      <c r="I20" s="2">
        <v>4728460.3299000002</v>
      </c>
      <c r="J20" s="3">
        <v>0.92909448596242472</v>
      </c>
    </row>
    <row r="21" spans="2:10" x14ac:dyDescent="0.25">
      <c r="B21" s="1"/>
      <c r="C21" s="1"/>
      <c r="D21" s="8" t="s">
        <v>33</v>
      </c>
      <c r="E21" s="8">
        <v>448</v>
      </c>
      <c r="F21" s="2">
        <v>64225000</v>
      </c>
      <c r="G21" s="26">
        <v>56008333.799999997</v>
      </c>
      <c r="H21" s="26">
        <v>55552463.800399996</v>
      </c>
      <c r="I21" s="2">
        <v>8672536.1995999999</v>
      </c>
      <c r="J21" s="3">
        <v>0.9918606755696775</v>
      </c>
    </row>
    <row r="22" spans="2:10" x14ac:dyDescent="0.25">
      <c r="B22" s="1"/>
      <c r="C22" s="1"/>
      <c r="D22" s="8" t="s">
        <v>32</v>
      </c>
      <c r="E22" s="8">
        <v>430</v>
      </c>
      <c r="F22" s="2">
        <v>53800000</v>
      </c>
      <c r="G22" s="26">
        <v>45062500.259999998</v>
      </c>
      <c r="H22" s="26">
        <v>45254666.029200003</v>
      </c>
      <c r="I22" s="2">
        <v>8545333.9707999993</v>
      </c>
      <c r="J22" s="3">
        <v>1.0042644275859363</v>
      </c>
    </row>
    <row r="23" spans="2:10" x14ac:dyDescent="0.25">
      <c r="B23" s="1"/>
      <c r="C23" s="1"/>
      <c r="D23" s="8" t="s">
        <v>29</v>
      </c>
      <c r="E23" s="8">
        <v>259</v>
      </c>
      <c r="F23" s="2">
        <v>28450000</v>
      </c>
      <c r="G23" s="26">
        <v>23404166.48</v>
      </c>
      <c r="H23" s="26">
        <v>20755972.6897</v>
      </c>
      <c r="I23" s="2">
        <v>7694027.3103</v>
      </c>
      <c r="J23" s="3">
        <v>0.88684947218423649</v>
      </c>
    </row>
    <row r="24" spans="2:10" x14ac:dyDescent="0.25">
      <c r="B24" s="1"/>
      <c r="C24" s="1"/>
      <c r="D24" s="8" t="s">
        <v>28</v>
      </c>
      <c r="E24" s="8">
        <v>174</v>
      </c>
      <c r="F24" s="2">
        <v>19038000</v>
      </c>
      <c r="G24" s="26">
        <v>16758833.34</v>
      </c>
      <c r="H24" s="26">
        <v>14214966.948799999</v>
      </c>
      <c r="I24" s="2">
        <v>4823033.0511999996</v>
      </c>
      <c r="J24" s="3">
        <v>0.84820742950356232</v>
      </c>
    </row>
    <row r="25" spans="2:10" x14ac:dyDescent="0.25">
      <c r="B25" s="1"/>
      <c r="C25" s="1"/>
      <c r="D25" s="8" t="s">
        <v>36</v>
      </c>
      <c r="E25" s="8">
        <v>252</v>
      </c>
      <c r="F25" s="2">
        <v>28400000</v>
      </c>
      <c r="G25" s="26">
        <v>24745833.239999998</v>
      </c>
      <c r="H25" s="26">
        <v>24247026.011799999</v>
      </c>
      <c r="I25" s="2">
        <v>4152973.9882</v>
      </c>
      <c r="J25" s="3">
        <v>0.97984277905042572</v>
      </c>
    </row>
    <row r="26" spans="2:10" x14ac:dyDescent="0.25">
      <c r="B26" s="1"/>
      <c r="C26" s="1"/>
      <c r="D26" s="8" t="s">
        <v>31</v>
      </c>
      <c r="E26" s="8">
        <v>139</v>
      </c>
      <c r="F26" s="2">
        <v>15650000</v>
      </c>
      <c r="G26" s="26">
        <v>12237500.18</v>
      </c>
      <c r="H26" s="26">
        <v>13127263.539100001</v>
      </c>
      <c r="I26" s="2">
        <v>2522736.4608999998</v>
      </c>
      <c r="J26" s="3">
        <v>1.0727079343013339</v>
      </c>
    </row>
    <row r="27" spans="2:10" x14ac:dyDescent="0.25">
      <c r="B27" s="1"/>
      <c r="C27" s="1"/>
      <c r="D27" s="8" t="s">
        <v>35</v>
      </c>
      <c r="E27" s="8">
        <v>186</v>
      </c>
      <c r="F27" s="2">
        <v>25850000</v>
      </c>
      <c r="G27" s="26">
        <v>22054166.77</v>
      </c>
      <c r="H27" s="26">
        <v>20835352.605799999</v>
      </c>
      <c r="I27" s="2">
        <v>5014647.3942</v>
      </c>
      <c r="J27" s="3">
        <v>0.94473542451588166</v>
      </c>
    </row>
    <row r="28" spans="2:10" x14ac:dyDescent="0.25">
      <c r="B28" s="1"/>
      <c r="C28" s="1"/>
      <c r="D28" s="8" t="s">
        <v>30</v>
      </c>
      <c r="E28" s="8">
        <v>304</v>
      </c>
      <c r="F28" s="2">
        <v>40800000</v>
      </c>
      <c r="G28" s="26">
        <v>37050000.18</v>
      </c>
      <c r="H28" s="26">
        <v>34066444.105800003</v>
      </c>
      <c r="I28" s="2">
        <v>6733555.8942</v>
      </c>
      <c r="J28" s="3">
        <v>0.91947217112807056</v>
      </c>
    </row>
    <row r="29" spans="2:10" s="7" customFormat="1" x14ac:dyDescent="0.25">
      <c r="B29" s="1"/>
      <c r="C29" s="1"/>
      <c r="D29" s="1" t="s">
        <v>37</v>
      </c>
      <c r="E29" s="5">
        <v>2444</v>
      </c>
      <c r="F29" s="5">
        <v>299113000</v>
      </c>
      <c r="G29" s="27">
        <v>256879667.60000002</v>
      </c>
      <c r="H29" s="27">
        <v>246225695.4007</v>
      </c>
      <c r="I29" s="5">
        <v>52887304.59929999</v>
      </c>
      <c r="J29" s="9">
        <f>H29/G29</f>
        <v>0.95852543605790608</v>
      </c>
    </row>
    <row r="30" spans="2:10" x14ac:dyDescent="0.25">
      <c r="B30" s="1">
        <v>4</v>
      </c>
      <c r="C30" s="1" t="s">
        <v>38</v>
      </c>
      <c r="D30" s="8" t="s">
        <v>40</v>
      </c>
      <c r="E30" s="8">
        <v>195</v>
      </c>
      <c r="F30" s="2">
        <v>18650000</v>
      </c>
      <c r="G30" s="26">
        <v>15754166.5</v>
      </c>
      <c r="H30" s="26">
        <v>11743172.067399999</v>
      </c>
      <c r="I30" s="2">
        <v>6906827.9325999999</v>
      </c>
      <c r="J30" s="3">
        <v>0.74540103834753801</v>
      </c>
    </row>
    <row r="31" spans="2:10" x14ac:dyDescent="0.25">
      <c r="B31" s="1"/>
      <c r="C31" s="1"/>
      <c r="D31" s="8" t="s">
        <v>39</v>
      </c>
      <c r="E31" s="8">
        <v>182</v>
      </c>
      <c r="F31" s="2">
        <v>16925000</v>
      </c>
      <c r="G31" s="26">
        <v>15883333.27</v>
      </c>
      <c r="H31" s="26">
        <v>12511877.751499999</v>
      </c>
      <c r="I31" s="2">
        <v>4413122.2484999998</v>
      </c>
      <c r="J31" s="3">
        <v>0.78773627291017612</v>
      </c>
    </row>
    <row r="32" spans="2:10" x14ac:dyDescent="0.25">
      <c r="B32" s="1"/>
      <c r="C32" s="1"/>
      <c r="D32" s="8" t="s">
        <v>43</v>
      </c>
      <c r="E32" s="8">
        <v>192</v>
      </c>
      <c r="F32" s="2">
        <v>19500000</v>
      </c>
      <c r="G32" s="26">
        <v>15987499.859999999</v>
      </c>
      <c r="H32" s="26">
        <v>13237374.260399999</v>
      </c>
      <c r="I32" s="2">
        <v>6262625.7396</v>
      </c>
      <c r="J32" s="3">
        <v>0.82798276005113913</v>
      </c>
    </row>
    <row r="33" spans="2:10" x14ac:dyDescent="0.25">
      <c r="B33" s="1"/>
      <c r="C33" s="1"/>
      <c r="D33" s="8" t="s">
        <v>41</v>
      </c>
      <c r="E33" s="8">
        <v>298</v>
      </c>
      <c r="F33" s="2">
        <v>45750000</v>
      </c>
      <c r="G33" s="26">
        <v>39862500.100000001</v>
      </c>
      <c r="H33" s="26">
        <v>39846186.590599999</v>
      </c>
      <c r="I33" s="2">
        <v>5903813.4094000002</v>
      </c>
      <c r="J33" s="3">
        <v>0.99959075548801313</v>
      </c>
    </row>
    <row r="34" spans="2:10" x14ac:dyDescent="0.25">
      <c r="B34" s="1"/>
      <c r="C34" s="1"/>
      <c r="D34" s="8" t="s">
        <v>44</v>
      </c>
      <c r="E34" s="8">
        <v>148</v>
      </c>
      <c r="F34" s="2">
        <v>24150000</v>
      </c>
      <c r="G34" s="26">
        <v>19529166.760000002</v>
      </c>
      <c r="H34" s="26">
        <v>20238431.838100001</v>
      </c>
      <c r="I34" s="2">
        <v>3911568.1619000002</v>
      </c>
      <c r="J34" s="3">
        <v>1.0363182457713829</v>
      </c>
    </row>
    <row r="35" spans="2:10" x14ac:dyDescent="0.25">
      <c r="B35" s="1"/>
      <c r="C35" s="1"/>
      <c r="D35" s="8" t="s">
        <v>42</v>
      </c>
      <c r="E35" s="8">
        <v>239</v>
      </c>
      <c r="F35" s="2">
        <v>33650000</v>
      </c>
      <c r="G35" s="26">
        <v>29358333.120000001</v>
      </c>
      <c r="H35" s="26">
        <v>27725259.9714</v>
      </c>
      <c r="I35" s="2">
        <v>5924740.0285999998</v>
      </c>
      <c r="J35" s="3">
        <v>0.94437445947884935</v>
      </c>
    </row>
    <row r="36" spans="2:10" x14ac:dyDescent="0.25">
      <c r="B36" s="1"/>
      <c r="C36" s="1"/>
      <c r="D36" s="8" t="s">
        <v>45</v>
      </c>
      <c r="E36" s="8">
        <v>129</v>
      </c>
      <c r="F36" s="2">
        <v>14500000</v>
      </c>
      <c r="G36" s="26">
        <v>12883333.25</v>
      </c>
      <c r="H36" s="26">
        <v>11627667.2107</v>
      </c>
      <c r="I36" s="2">
        <v>2872332.7892999998</v>
      </c>
      <c r="J36" s="3">
        <v>0.9025356237447324</v>
      </c>
    </row>
    <row r="37" spans="2:10" s="7" customFormat="1" x14ac:dyDescent="0.25">
      <c r="B37" s="1"/>
      <c r="C37" s="1"/>
      <c r="D37" s="1" t="s">
        <v>46</v>
      </c>
      <c r="E37" s="5">
        <v>1383</v>
      </c>
      <c r="F37" s="5">
        <v>173125000</v>
      </c>
      <c r="G37" s="27">
        <v>149258332.86000001</v>
      </c>
      <c r="H37" s="27">
        <v>136929969.69009998</v>
      </c>
      <c r="I37" s="5">
        <v>36195030.309900001</v>
      </c>
      <c r="J37" s="9">
        <f>H37/G37</f>
        <v>0.91740251325556688</v>
      </c>
    </row>
    <row r="38" spans="2:10" x14ac:dyDescent="0.25">
      <c r="B38" s="1">
        <v>5</v>
      </c>
      <c r="C38" s="1" t="s">
        <v>47</v>
      </c>
      <c r="D38" s="8" t="s">
        <v>49</v>
      </c>
      <c r="E38" s="8">
        <v>270</v>
      </c>
      <c r="F38" s="2">
        <v>33750000</v>
      </c>
      <c r="G38" s="26">
        <v>29483333.41</v>
      </c>
      <c r="H38" s="26">
        <v>28539935.791999999</v>
      </c>
      <c r="I38" s="2">
        <v>5210064.2079999996</v>
      </c>
      <c r="J38" s="3">
        <v>0.96800234203911206</v>
      </c>
    </row>
    <row r="39" spans="2:10" x14ac:dyDescent="0.25">
      <c r="B39" s="1"/>
      <c r="C39" s="1"/>
      <c r="D39" s="8" t="s">
        <v>51</v>
      </c>
      <c r="E39" s="8">
        <v>135</v>
      </c>
      <c r="F39" s="2">
        <v>11300000</v>
      </c>
      <c r="G39" s="26">
        <v>9637499.5600000005</v>
      </c>
      <c r="H39" s="26">
        <v>8632808.0866999999</v>
      </c>
      <c r="I39" s="2">
        <v>2667191.9133000001</v>
      </c>
      <c r="J39" s="3">
        <v>0.89575185274509106</v>
      </c>
    </row>
    <row r="40" spans="2:10" x14ac:dyDescent="0.25">
      <c r="B40" s="1"/>
      <c r="C40" s="1"/>
      <c r="D40" s="8" t="s">
        <v>50</v>
      </c>
      <c r="E40" s="8">
        <v>84</v>
      </c>
      <c r="F40" s="2">
        <v>9100000</v>
      </c>
      <c r="G40" s="26">
        <v>6420833.1699999999</v>
      </c>
      <c r="H40" s="26">
        <v>5982198.3009000001</v>
      </c>
      <c r="I40" s="2">
        <v>3117801.6990999999</v>
      </c>
      <c r="J40" s="3">
        <v>0.93168567731218599</v>
      </c>
    </row>
    <row r="41" spans="2:10" x14ac:dyDescent="0.25">
      <c r="B41" s="1"/>
      <c r="C41" s="1"/>
      <c r="D41" s="8" t="s">
        <v>48</v>
      </c>
      <c r="E41" s="8">
        <v>105</v>
      </c>
      <c r="F41" s="2">
        <v>11750000</v>
      </c>
      <c r="G41" s="26">
        <v>10212499.9</v>
      </c>
      <c r="H41" s="26">
        <v>8650337.9127999991</v>
      </c>
      <c r="I41" s="2">
        <v>3099662.0872</v>
      </c>
      <c r="J41" s="3">
        <v>0.84703432044097238</v>
      </c>
    </row>
    <row r="42" spans="2:10" s="7" customFormat="1" x14ac:dyDescent="0.25">
      <c r="B42" s="1"/>
      <c r="C42" s="1"/>
      <c r="D42" s="1" t="s">
        <v>52</v>
      </c>
      <c r="E42" s="5">
        <v>594</v>
      </c>
      <c r="F42" s="5">
        <v>65900000</v>
      </c>
      <c r="G42" s="27">
        <v>55754166.040000007</v>
      </c>
      <c r="H42" s="27">
        <v>51805280.092399992</v>
      </c>
      <c r="I42" s="5">
        <v>14094719.907600001</v>
      </c>
      <c r="J42" s="9">
        <f>H42/G42</f>
        <v>0.92917325774782566</v>
      </c>
    </row>
    <row r="43" spans="2:10" x14ac:dyDescent="0.25">
      <c r="B43" s="1">
        <v>6</v>
      </c>
      <c r="C43" s="1" t="s">
        <v>53</v>
      </c>
      <c r="D43" s="8" t="s">
        <v>57</v>
      </c>
      <c r="E43" s="8">
        <v>560</v>
      </c>
      <c r="F43" s="2">
        <v>76489500</v>
      </c>
      <c r="G43" s="26">
        <v>65693667.280000001</v>
      </c>
      <c r="H43" s="26">
        <v>65620136.114600003</v>
      </c>
      <c r="I43" s="2">
        <v>10869363.885399999</v>
      </c>
      <c r="J43" s="3">
        <v>0.99888069629167464</v>
      </c>
    </row>
    <row r="44" spans="2:10" x14ac:dyDescent="0.25">
      <c r="B44" s="1"/>
      <c r="C44" s="1"/>
      <c r="D44" s="8" t="s">
        <v>54</v>
      </c>
      <c r="E44" s="8">
        <v>328</v>
      </c>
      <c r="F44" s="2">
        <v>40100000</v>
      </c>
      <c r="G44" s="26">
        <v>34352500.25</v>
      </c>
      <c r="H44" s="26">
        <v>33093722.7894</v>
      </c>
      <c r="I44" s="2">
        <v>7006277.2105999999</v>
      </c>
      <c r="J44" s="3">
        <v>0.96335703510838344</v>
      </c>
    </row>
    <row r="45" spans="2:10" x14ac:dyDescent="0.25">
      <c r="B45" s="1"/>
      <c r="C45" s="1"/>
      <c r="D45" s="8" t="s">
        <v>55</v>
      </c>
      <c r="E45" s="8">
        <v>399</v>
      </c>
      <c r="F45" s="2">
        <v>56900000</v>
      </c>
      <c r="G45" s="26">
        <v>42025000.020000003</v>
      </c>
      <c r="H45" s="26">
        <v>43684132.500799999</v>
      </c>
      <c r="I45" s="2">
        <v>13215867.499199999</v>
      </c>
      <c r="J45" s="3">
        <v>1.0394796544916216</v>
      </c>
    </row>
    <row r="46" spans="2:10" x14ac:dyDescent="0.25">
      <c r="B46" s="1"/>
      <c r="C46" s="1"/>
      <c r="D46" s="8" t="s">
        <v>56</v>
      </c>
      <c r="E46" s="8">
        <v>579</v>
      </c>
      <c r="F46" s="2">
        <v>88284700</v>
      </c>
      <c r="G46" s="26">
        <v>70105533.109999999</v>
      </c>
      <c r="H46" s="26">
        <v>72967635.425899997</v>
      </c>
      <c r="I46" s="2">
        <v>15317064.574100001</v>
      </c>
      <c r="J46" s="3">
        <v>1.0408256265794196</v>
      </c>
    </row>
    <row r="47" spans="2:10" s="7" customFormat="1" x14ac:dyDescent="0.25">
      <c r="B47" s="1"/>
      <c r="C47" s="1"/>
      <c r="D47" s="1" t="s">
        <v>58</v>
      </c>
      <c r="E47" s="5">
        <v>1866</v>
      </c>
      <c r="F47" s="5">
        <v>261774200</v>
      </c>
      <c r="G47" s="27">
        <v>212176700.66</v>
      </c>
      <c r="H47" s="27">
        <v>215365626.83069998</v>
      </c>
      <c r="I47" s="5">
        <v>46408573.169299997</v>
      </c>
      <c r="J47" s="9">
        <f>H47/G47</f>
        <v>1.0150295775209082</v>
      </c>
    </row>
    <row r="48" spans="2:10" x14ac:dyDescent="0.25">
      <c r="B48" s="1">
        <v>7</v>
      </c>
      <c r="C48" s="1" t="s">
        <v>59</v>
      </c>
      <c r="D48" s="8" t="s">
        <v>62</v>
      </c>
      <c r="E48" s="8">
        <v>52</v>
      </c>
      <c r="F48" s="2">
        <v>5500000</v>
      </c>
      <c r="G48" s="26">
        <v>5200000.05</v>
      </c>
      <c r="H48" s="26">
        <v>3413781.7143000001</v>
      </c>
      <c r="I48" s="2">
        <v>2086218.2856999999</v>
      </c>
      <c r="J48" s="3">
        <v>0.65649647720676474</v>
      </c>
    </row>
    <row r="49" spans="2:10" x14ac:dyDescent="0.25">
      <c r="B49" s="1"/>
      <c r="C49" s="1"/>
      <c r="D49" s="8" t="s">
        <v>64</v>
      </c>
      <c r="E49" s="8">
        <v>96</v>
      </c>
      <c r="F49" s="2">
        <v>9700000</v>
      </c>
      <c r="G49" s="26">
        <v>9066666.5800000001</v>
      </c>
      <c r="H49" s="26">
        <v>5183561</v>
      </c>
      <c r="I49" s="2">
        <v>4516439</v>
      </c>
      <c r="J49" s="3">
        <v>0.57171629222964104</v>
      </c>
    </row>
    <row r="50" spans="2:10" x14ac:dyDescent="0.25">
      <c r="B50" s="1"/>
      <c r="C50" s="1"/>
      <c r="D50" s="8" t="s">
        <v>60</v>
      </c>
      <c r="E50" s="8">
        <v>46</v>
      </c>
      <c r="F50" s="2">
        <v>3850000</v>
      </c>
      <c r="G50" s="26">
        <v>3850000</v>
      </c>
      <c r="H50" s="26">
        <v>2140044</v>
      </c>
      <c r="I50" s="2">
        <v>1709956</v>
      </c>
      <c r="J50" s="3">
        <v>0.55585558441558447</v>
      </c>
    </row>
    <row r="51" spans="2:10" x14ac:dyDescent="0.25">
      <c r="B51" s="1"/>
      <c r="C51" s="1"/>
      <c r="D51" s="8" t="s">
        <v>61</v>
      </c>
      <c r="E51" s="8">
        <v>166</v>
      </c>
      <c r="F51" s="2">
        <v>19400000</v>
      </c>
      <c r="G51" s="26">
        <v>17429166.329999998</v>
      </c>
      <c r="H51" s="26">
        <v>13310761.432</v>
      </c>
      <c r="I51" s="2">
        <v>6089238.568</v>
      </c>
      <c r="J51" s="3">
        <v>0.76370614520379076</v>
      </c>
    </row>
    <row r="52" spans="2:10" x14ac:dyDescent="0.25">
      <c r="B52" s="1"/>
      <c r="C52" s="1"/>
      <c r="D52" s="8" t="s">
        <v>65</v>
      </c>
      <c r="E52" s="8">
        <v>137</v>
      </c>
      <c r="F52" s="2">
        <v>12600000</v>
      </c>
      <c r="G52" s="26">
        <v>12404166.65</v>
      </c>
      <c r="H52" s="26">
        <v>7574253.2005000003</v>
      </c>
      <c r="I52" s="2">
        <v>5025746.7994999997</v>
      </c>
      <c r="J52" s="3">
        <v>0.61062168980936737</v>
      </c>
    </row>
    <row r="53" spans="2:10" x14ac:dyDescent="0.25">
      <c r="B53" s="1"/>
      <c r="C53" s="1"/>
      <c r="D53" s="8" t="s">
        <v>63</v>
      </c>
      <c r="E53" s="8">
        <v>55</v>
      </c>
      <c r="F53" s="2">
        <v>5850000</v>
      </c>
      <c r="G53" s="26">
        <v>5066666.6900000004</v>
      </c>
      <c r="H53" s="26">
        <v>3877732.4955000002</v>
      </c>
      <c r="I53" s="2">
        <v>1972267.5045</v>
      </c>
      <c r="J53" s="3">
        <v>0.76534193637671477</v>
      </c>
    </row>
    <row r="54" spans="2:10" s="7" customFormat="1" x14ac:dyDescent="0.25">
      <c r="B54" s="1"/>
      <c r="C54" s="1"/>
      <c r="D54" s="1" t="s">
        <v>66</v>
      </c>
      <c r="E54" s="5">
        <v>552</v>
      </c>
      <c r="F54" s="5">
        <v>56900000</v>
      </c>
      <c r="G54" s="27">
        <v>53016666.299999997</v>
      </c>
      <c r="H54" s="27">
        <v>35500133.842299998</v>
      </c>
      <c r="I54" s="5">
        <v>21399866.157700002</v>
      </c>
      <c r="J54" s="9">
        <f>H54/G54</f>
        <v>0.66960328364327959</v>
      </c>
    </row>
    <row r="55" spans="2:10" x14ac:dyDescent="0.25">
      <c r="B55" s="1">
        <v>8</v>
      </c>
      <c r="C55" s="1" t="s">
        <v>67</v>
      </c>
      <c r="D55" s="8" t="s">
        <v>69</v>
      </c>
      <c r="E55" s="8">
        <v>331</v>
      </c>
      <c r="F55" s="2">
        <v>51997400</v>
      </c>
      <c r="G55" s="26">
        <v>43401566.950000003</v>
      </c>
      <c r="H55" s="26">
        <v>43112174.303099997</v>
      </c>
      <c r="I55" s="2">
        <v>8885225.6969000008</v>
      </c>
      <c r="J55" s="3">
        <v>0.99333220740086658</v>
      </c>
    </row>
    <row r="56" spans="2:10" x14ac:dyDescent="0.25">
      <c r="B56" s="1"/>
      <c r="C56" s="1"/>
      <c r="D56" s="8" t="s">
        <v>68</v>
      </c>
      <c r="E56" s="8">
        <v>281</v>
      </c>
      <c r="F56" s="2">
        <v>35600000</v>
      </c>
      <c r="G56" s="26">
        <v>27275000.149999999</v>
      </c>
      <c r="H56" s="26">
        <v>26184327.943300001</v>
      </c>
      <c r="I56" s="2">
        <v>9415672.0567000005</v>
      </c>
      <c r="J56" s="3">
        <v>0.96001201830607519</v>
      </c>
    </row>
    <row r="57" spans="2:10" x14ac:dyDescent="0.25">
      <c r="B57" s="1"/>
      <c r="C57" s="1"/>
      <c r="D57" s="8" t="s">
        <v>74</v>
      </c>
      <c r="E57" s="8">
        <v>543</v>
      </c>
      <c r="F57" s="2">
        <v>67525000</v>
      </c>
      <c r="G57" s="26">
        <v>60904167.369999997</v>
      </c>
      <c r="H57" s="26">
        <v>55711697.218900003</v>
      </c>
      <c r="I57" s="2">
        <v>11813302.781099999</v>
      </c>
      <c r="J57" s="3">
        <v>0.91474359842151476</v>
      </c>
    </row>
    <row r="58" spans="2:10" x14ac:dyDescent="0.25">
      <c r="B58" s="1"/>
      <c r="C58" s="1"/>
      <c r="D58" s="8" t="s">
        <v>72</v>
      </c>
      <c r="E58" s="8">
        <v>347</v>
      </c>
      <c r="F58" s="2">
        <v>45700000</v>
      </c>
      <c r="G58" s="26">
        <v>38983333.409999996</v>
      </c>
      <c r="H58" s="26">
        <v>35962877.531900004</v>
      </c>
      <c r="I58" s="2">
        <v>9737122.4681000002</v>
      </c>
      <c r="J58" s="3">
        <v>0.92251930212501565</v>
      </c>
    </row>
    <row r="59" spans="2:10" x14ac:dyDescent="0.25">
      <c r="B59" s="1"/>
      <c r="C59" s="1"/>
      <c r="D59" s="8" t="s">
        <v>73</v>
      </c>
      <c r="E59" s="8">
        <v>437</v>
      </c>
      <c r="F59" s="2">
        <v>54700000</v>
      </c>
      <c r="G59" s="26">
        <v>47820833.600000001</v>
      </c>
      <c r="H59" s="26">
        <v>46140854.707900003</v>
      </c>
      <c r="I59" s="2">
        <v>8559145.2920999993</v>
      </c>
      <c r="J59" s="3">
        <v>0.96486930976251328</v>
      </c>
    </row>
    <row r="60" spans="2:10" x14ac:dyDescent="0.25">
      <c r="B60" s="1"/>
      <c r="C60" s="1"/>
      <c r="D60" s="8" t="s">
        <v>70</v>
      </c>
      <c r="E60" s="8">
        <v>334</v>
      </c>
      <c r="F60" s="2">
        <v>37650000</v>
      </c>
      <c r="G60" s="26">
        <v>31512500.149999999</v>
      </c>
      <c r="H60" s="26">
        <v>29092860.421100002</v>
      </c>
      <c r="I60" s="2">
        <v>8557139.5789000001</v>
      </c>
      <c r="J60" s="3">
        <v>0.923216510356764</v>
      </c>
    </row>
    <row r="61" spans="2:10" x14ac:dyDescent="0.25">
      <c r="B61" s="1"/>
      <c r="C61" s="1"/>
      <c r="D61" s="8" t="s">
        <v>75</v>
      </c>
      <c r="E61" s="8">
        <v>211</v>
      </c>
      <c r="F61" s="2">
        <v>21360800</v>
      </c>
      <c r="G61" s="26">
        <v>17992466.719999999</v>
      </c>
      <c r="H61" s="26">
        <v>15086822.922599999</v>
      </c>
      <c r="I61" s="2">
        <v>6273977.0773999998</v>
      </c>
      <c r="J61" s="3">
        <v>0.83850775757333185</v>
      </c>
    </row>
    <row r="62" spans="2:10" x14ac:dyDescent="0.25">
      <c r="B62" s="1"/>
      <c r="C62" s="1"/>
      <c r="D62" s="8" t="s">
        <v>71</v>
      </c>
      <c r="E62" s="8">
        <v>179</v>
      </c>
      <c r="F62" s="2">
        <v>22200000</v>
      </c>
      <c r="G62" s="26">
        <v>17120833.379999999</v>
      </c>
      <c r="H62" s="26">
        <v>16945525.342999998</v>
      </c>
      <c r="I62" s="2">
        <v>5254474.6569999997</v>
      </c>
      <c r="J62" s="3">
        <v>0.98976054301160421</v>
      </c>
    </row>
    <row r="63" spans="2:10" s="7" customFormat="1" x14ac:dyDescent="0.25">
      <c r="B63" s="1"/>
      <c r="C63" s="1"/>
      <c r="D63" s="1" t="s">
        <v>76</v>
      </c>
      <c r="E63" s="5">
        <v>2663</v>
      </c>
      <c r="F63" s="5">
        <v>336733200</v>
      </c>
      <c r="G63" s="27">
        <v>285010701.73000002</v>
      </c>
      <c r="H63" s="27">
        <v>268237140.39179999</v>
      </c>
      <c r="I63" s="5">
        <v>68496059.608199999</v>
      </c>
      <c r="J63" s="9">
        <f>H63/G63</f>
        <v>0.94114760871649594</v>
      </c>
    </row>
    <row r="64" spans="2:10" x14ac:dyDescent="0.25">
      <c r="B64" s="1">
        <v>9</v>
      </c>
      <c r="C64" s="1" t="s">
        <v>77</v>
      </c>
      <c r="D64" s="8" t="s">
        <v>79</v>
      </c>
      <c r="E64" s="8">
        <v>390</v>
      </c>
      <c r="F64" s="2">
        <v>38700000</v>
      </c>
      <c r="G64" s="26">
        <v>36449999.829999998</v>
      </c>
      <c r="H64" s="26">
        <v>27810110.3924</v>
      </c>
      <c r="I64" s="2">
        <v>10889889.6076</v>
      </c>
      <c r="J64" s="3">
        <v>0.7629659951194574</v>
      </c>
    </row>
    <row r="65" spans="2:10" x14ac:dyDescent="0.25">
      <c r="B65" s="1"/>
      <c r="C65" s="1"/>
      <c r="D65" s="8" t="s">
        <v>78</v>
      </c>
      <c r="E65" s="8">
        <v>132</v>
      </c>
      <c r="F65" s="2">
        <v>14400000</v>
      </c>
      <c r="G65" s="26">
        <v>12774999.960000001</v>
      </c>
      <c r="H65" s="26">
        <v>8308026.3191999998</v>
      </c>
      <c r="I65" s="2">
        <v>6091973.6808000002</v>
      </c>
      <c r="J65" s="3">
        <v>0.65033474326523588</v>
      </c>
    </row>
    <row r="66" spans="2:10" s="7" customFormat="1" x14ac:dyDescent="0.25">
      <c r="B66" s="1"/>
      <c r="C66" s="1"/>
      <c r="D66" s="1" t="s">
        <v>80</v>
      </c>
      <c r="E66" s="5">
        <v>522</v>
      </c>
      <c r="F66" s="5">
        <v>53100000</v>
      </c>
      <c r="G66" s="27">
        <v>49224999.789999999</v>
      </c>
      <c r="H66" s="27">
        <v>36118136.711599998</v>
      </c>
      <c r="I66" s="5">
        <v>16981863.288400002</v>
      </c>
      <c r="J66" s="9">
        <f>H66/G66</f>
        <v>0.73373563972949685</v>
      </c>
    </row>
    <row r="67" spans="2:10" x14ac:dyDescent="0.25">
      <c r="B67" s="1">
        <v>10</v>
      </c>
      <c r="C67" s="1" t="s">
        <v>81</v>
      </c>
      <c r="D67" s="8" t="s">
        <v>85</v>
      </c>
      <c r="E67" s="8">
        <v>221</v>
      </c>
      <c r="F67" s="2">
        <v>22450000</v>
      </c>
      <c r="G67" s="26">
        <v>18799999.18</v>
      </c>
      <c r="H67" s="26">
        <v>13739146.9356</v>
      </c>
      <c r="I67" s="2">
        <v>8710853.0644000005</v>
      </c>
      <c r="J67" s="3">
        <v>0.73080571993939836</v>
      </c>
    </row>
    <row r="68" spans="2:10" x14ac:dyDescent="0.25">
      <c r="B68" s="1"/>
      <c r="C68" s="1"/>
      <c r="D68" s="25" t="s">
        <v>258</v>
      </c>
      <c r="E68" s="8">
        <v>221</v>
      </c>
      <c r="F68" s="2">
        <v>29950000</v>
      </c>
      <c r="G68" s="26">
        <v>25387500.010000002</v>
      </c>
      <c r="H68" s="26">
        <v>22537626.461199999</v>
      </c>
      <c r="I68" s="2">
        <v>7412373.5388000002</v>
      </c>
      <c r="J68" s="3">
        <v>0.88774501043121801</v>
      </c>
    </row>
    <row r="69" spans="2:10" x14ac:dyDescent="0.25">
      <c r="B69" s="1"/>
      <c r="C69" s="1"/>
      <c r="D69" s="8" t="s">
        <v>83</v>
      </c>
      <c r="E69" s="8">
        <v>586</v>
      </c>
      <c r="F69" s="2">
        <v>88150000</v>
      </c>
      <c r="G69" s="26">
        <v>80604167.189999998</v>
      </c>
      <c r="H69" s="26">
        <v>71172485.524299994</v>
      </c>
      <c r="I69" s="2">
        <v>16977514.475699998</v>
      </c>
      <c r="J69" s="3">
        <v>0.88298766683529328</v>
      </c>
    </row>
    <row r="70" spans="2:10" x14ac:dyDescent="0.25">
      <c r="B70" s="1"/>
      <c r="C70" s="1"/>
      <c r="D70" s="8" t="s">
        <v>82</v>
      </c>
      <c r="E70" s="8">
        <v>83</v>
      </c>
      <c r="F70" s="2">
        <v>6850000</v>
      </c>
      <c r="G70" s="26">
        <v>6524999.9299999997</v>
      </c>
      <c r="H70" s="26">
        <v>4895243.8</v>
      </c>
      <c r="I70" s="2">
        <v>1954756.2</v>
      </c>
      <c r="J70" s="3">
        <v>0.75022894291433351</v>
      </c>
    </row>
    <row r="71" spans="2:10" x14ac:dyDescent="0.25">
      <c r="B71" s="1"/>
      <c r="C71" s="1"/>
      <c r="D71" s="8" t="s">
        <v>84</v>
      </c>
      <c r="E71" s="8">
        <v>125</v>
      </c>
      <c r="F71" s="2">
        <v>12500000</v>
      </c>
      <c r="G71" s="26">
        <v>10195833.119999999</v>
      </c>
      <c r="H71" s="26">
        <v>6931534.7772000004</v>
      </c>
      <c r="I71" s="2">
        <v>5568465.2227999996</v>
      </c>
      <c r="J71" s="3">
        <v>0.67983995967952848</v>
      </c>
    </row>
    <row r="72" spans="2:10" s="7" customFormat="1" x14ac:dyDescent="0.25">
      <c r="B72" s="1"/>
      <c r="C72" s="1"/>
      <c r="D72" s="1" t="s">
        <v>86</v>
      </c>
      <c r="E72" s="5">
        <f>SUM(E67:E71)</f>
        <v>1236</v>
      </c>
      <c r="F72" s="5">
        <f>SUM(F67:F71)</f>
        <v>159900000</v>
      </c>
      <c r="G72" s="27">
        <f>SUM(G67:G71)</f>
        <v>141512499.43000001</v>
      </c>
      <c r="H72" s="27">
        <f>SUM(H67:H71)</f>
        <v>119276037.49829999</v>
      </c>
      <c r="I72" s="5">
        <f>SUM(I67:I71)</f>
        <v>40623962.501699999</v>
      </c>
      <c r="J72" s="9">
        <v>0.84</v>
      </c>
    </row>
    <row r="73" spans="2:10" x14ac:dyDescent="0.25">
      <c r="B73" s="1">
        <v>11</v>
      </c>
      <c r="C73" s="1" t="s">
        <v>87</v>
      </c>
      <c r="D73" s="8" t="s">
        <v>88</v>
      </c>
      <c r="E73" s="8">
        <v>347</v>
      </c>
      <c r="F73" s="2">
        <v>34600000</v>
      </c>
      <c r="G73" s="26">
        <v>29924999.82</v>
      </c>
      <c r="H73" s="26">
        <v>25788962.0667</v>
      </c>
      <c r="I73" s="2">
        <v>8811037.9332999997</v>
      </c>
      <c r="J73" s="3">
        <v>0.86178654041174862</v>
      </c>
    </row>
    <row r="74" spans="2:10" x14ac:dyDescent="0.25">
      <c r="B74" s="1"/>
      <c r="C74" s="1"/>
      <c r="D74" s="8" t="s">
        <v>89</v>
      </c>
      <c r="E74" s="8">
        <v>185</v>
      </c>
      <c r="F74" s="2">
        <v>22175000</v>
      </c>
      <c r="G74" s="26">
        <v>18400000.239999998</v>
      </c>
      <c r="H74" s="26">
        <v>17893544.731400002</v>
      </c>
      <c r="I74" s="2">
        <v>4281455.2686000001</v>
      </c>
      <c r="J74" s="3">
        <v>0.97247524445684486</v>
      </c>
    </row>
    <row r="75" spans="2:10" x14ac:dyDescent="0.25">
      <c r="B75" s="1"/>
      <c r="C75" s="1"/>
      <c r="D75" s="8" t="s">
        <v>94</v>
      </c>
      <c r="E75" s="8">
        <v>370</v>
      </c>
      <c r="F75" s="2">
        <v>34550000</v>
      </c>
      <c r="G75" s="26">
        <v>31466666.760000002</v>
      </c>
      <c r="H75" s="26">
        <v>26200685.8101</v>
      </c>
      <c r="I75" s="2">
        <v>8349314.1898999996</v>
      </c>
      <c r="J75" s="3">
        <v>0.83264891098684646</v>
      </c>
    </row>
    <row r="76" spans="2:10" x14ac:dyDescent="0.25">
      <c r="B76" s="1"/>
      <c r="C76" s="1"/>
      <c r="D76" s="8" t="s">
        <v>97</v>
      </c>
      <c r="E76" s="8">
        <v>278</v>
      </c>
      <c r="F76" s="2">
        <v>42558000</v>
      </c>
      <c r="G76" s="26">
        <v>34958000.439999998</v>
      </c>
      <c r="H76" s="26">
        <v>36854420.661399998</v>
      </c>
      <c r="I76" s="2">
        <v>5703579.3386000004</v>
      </c>
      <c r="J76" s="3">
        <v>1.0542485324541062</v>
      </c>
    </row>
    <row r="77" spans="2:10" x14ac:dyDescent="0.25">
      <c r="B77" s="1"/>
      <c r="C77" s="1"/>
      <c r="D77" s="8" t="s">
        <v>99</v>
      </c>
      <c r="E77" s="8">
        <v>161</v>
      </c>
      <c r="F77" s="2">
        <v>21470000</v>
      </c>
      <c r="G77" s="26">
        <v>17590833.579999998</v>
      </c>
      <c r="H77" s="26">
        <v>17970962.446800001</v>
      </c>
      <c r="I77" s="2">
        <v>3499037.5532</v>
      </c>
      <c r="J77" s="3">
        <v>1.0216094857057936</v>
      </c>
    </row>
    <row r="78" spans="2:10" x14ac:dyDescent="0.25">
      <c r="B78" s="1"/>
      <c r="C78" s="1"/>
      <c r="D78" s="8" t="s">
        <v>93</v>
      </c>
      <c r="E78" s="8">
        <v>598</v>
      </c>
      <c r="F78" s="2">
        <v>97750000</v>
      </c>
      <c r="G78" s="26">
        <v>88791667.430000007</v>
      </c>
      <c r="H78" s="26">
        <v>89516119.310100004</v>
      </c>
      <c r="I78" s="2">
        <v>8233880.6898999996</v>
      </c>
      <c r="J78" s="3">
        <v>1.0081590074955078</v>
      </c>
    </row>
    <row r="79" spans="2:10" x14ac:dyDescent="0.25">
      <c r="B79" s="1"/>
      <c r="C79" s="1"/>
      <c r="D79" s="8" t="s">
        <v>96</v>
      </c>
      <c r="E79" s="8">
        <v>353</v>
      </c>
      <c r="F79" s="2">
        <v>31500000</v>
      </c>
      <c r="G79" s="26">
        <v>29616666.5</v>
      </c>
      <c r="H79" s="26">
        <v>26414157.739799999</v>
      </c>
      <c r="I79" s="2">
        <v>5085842.2602000004</v>
      </c>
      <c r="J79" s="3">
        <v>0.89186802099419249</v>
      </c>
    </row>
    <row r="80" spans="2:10" x14ac:dyDescent="0.25">
      <c r="B80" s="1"/>
      <c r="C80" s="1"/>
      <c r="D80" s="8" t="s">
        <v>95</v>
      </c>
      <c r="E80" s="8">
        <v>264</v>
      </c>
      <c r="F80" s="2">
        <v>24200000</v>
      </c>
      <c r="G80" s="26">
        <v>20891666.699999999</v>
      </c>
      <c r="H80" s="26">
        <v>17240954.001200002</v>
      </c>
      <c r="I80" s="2">
        <v>6959045.9988000002</v>
      </c>
      <c r="J80" s="3">
        <v>0.82525507652292784</v>
      </c>
    </row>
    <row r="81" spans="2:10" x14ac:dyDescent="0.25">
      <c r="B81" s="1"/>
      <c r="C81" s="1"/>
      <c r="D81" s="8" t="s">
        <v>90</v>
      </c>
      <c r="E81" s="8">
        <v>222</v>
      </c>
      <c r="F81" s="2">
        <v>31400000</v>
      </c>
      <c r="G81" s="26">
        <v>28662500.27</v>
      </c>
      <c r="H81" s="26">
        <v>26086623.607299998</v>
      </c>
      <c r="I81" s="2">
        <v>5313376.3926999997</v>
      </c>
      <c r="J81" s="3">
        <v>0.91013077580687973</v>
      </c>
    </row>
    <row r="82" spans="2:10" x14ac:dyDescent="0.25">
      <c r="B82" s="1"/>
      <c r="C82" s="1"/>
      <c r="D82" s="8" t="s">
        <v>92</v>
      </c>
      <c r="E82" s="8">
        <v>329</v>
      </c>
      <c r="F82" s="2">
        <v>44400000</v>
      </c>
      <c r="G82" s="26">
        <v>37724999.909999996</v>
      </c>
      <c r="H82" s="26">
        <v>33659388.926399998</v>
      </c>
      <c r="I82" s="2">
        <v>10740611.0736</v>
      </c>
      <c r="J82" s="3">
        <v>0.89223032489597698</v>
      </c>
    </row>
    <row r="83" spans="2:10" x14ac:dyDescent="0.25">
      <c r="B83" s="1"/>
      <c r="C83" s="1"/>
      <c r="D83" s="8" t="s">
        <v>91</v>
      </c>
      <c r="E83" s="8">
        <v>166</v>
      </c>
      <c r="F83" s="2">
        <v>16550000</v>
      </c>
      <c r="G83" s="26">
        <v>14445833.390000001</v>
      </c>
      <c r="H83" s="26">
        <v>13275670.9077</v>
      </c>
      <c r="I83" s="2">
        <v>3274329.0923000001</v>
      </c>
      <c r="J83" s="3">
        <v>0.91899654033736577</v>
      </c>
    </row>
    <row r="84" spans="2:10" x14ac:dyDescent="0.25">
      <c r="B84" s="1"/>
      <c r="C84" s="1"/>
      <c r="D84" s="8" t="s">
        <v>98</v>
      </c>
      <c r="E84" s="8">
        <v>253</v>
      </c>
      <c r="F84" s="2">
        <v>29550000</v>
      </c>
      <c r="G84" s="26">
        <v>24333333.649999999</v>
      </c>
      <c r="H84" s="26">
        <v>23420956.407900002</v>
      </c>
      <c r="I84" s="2">
        <v>6129043.5921</v>
      </c>
      <c r="J84" s="3">
        <v>0.96250504533315362</v>
      </c>
    </row>
    <row r="85" spans="2:10" s="7" customFormat="1" x14ac:dyDescent="0.25">
      <c r="B85" s="1"/>
      <c r="C85" s="1"/>
      <c r="D85" s="1" t="s">
        <v>100</v>
      </c>
      <c r="E85" s="5">
        <v>3526</v>
      </c>
      <c r="F85" s="5">
        <v>430703000</v>
      </c>
      <c r="G85" s="27">
        <v>376807168.68999994</v>
      </c>
      <c r="H85" s="27">
        <v>354322446.61679995</v>
      </c>
      <c r="I85" s="5">
        <v>76380553.383200005</v>
      </c>
      <c r="J85" s="9">
        <f>H85/G85</f>
        <v>0.94032830598374784</v>
      </c>
    </row>
    <row r="86" spans="2:10" x14ac:dyDescent="0.25">
      <c r="B86" s="1">
        <v>12</v>
      </c>
      <c r="C86" s="1" t="s">
        <v>101</v>
      </c>
      <c r="D86" s="25" t="s">
        <v>102</v>
      </c>
      <c r="E86" s="8">
        <v>451</v>
      </c>
      <c r="F86" s="2">
        <v>56150000</v>
      </c>
      <c r="G86" s="26">
        <v>45858333.310000002</v>
      </c>
      <c r="H86" s="26">
        <v>45108283.050099999</v>
      </c>
      <c r="I86" s="2">
        <v>11041716.949899999</v>
      </c>
      <c r="J86" s="3">
        <v>0.98364418840018231</v>
      </c>
    </row>
    <row r="87" spans="2:10" x14ac:dyDescent="0.25">
      <c r="B87" s="1"/>
      <c r="C87" s="1"/>
      <c r="D87" s="25" t="s">
        <v>105</v>
      </c>
      <c r="E87" s="8">
        <v>260</v>
      </c>
      <c r="F87" s="2">
        <v>25350000</v>
      </c>
      <c r="G87" s="26">
        <v>20804166.68</v>
      </c>
      <c r="H87" s="26">
        <v>19630641.0777</v>
      </c>
      <c r="I87" s="2">
        <v>5719358.9222999997</v>
      </c>
      <c r="J87" s="3">
        <v>0.94359179964520457</v>
      </c>
    </row>
    <row r="88" spans="2:10" x14ac:dyDescent="0.25">
      <c r="B88" s="1"/>
      <c r="C88" s="1"/>
      <c r="D88" s="25" t="s">
        <v>104</v>
      </c>
      <c r="E88" s="8">
        <v>420</v>
      </c>
      <c r="F88" s="2">
        <v>41000000</v>
      </c>
      <c r="G88" s="26">
        <v>37779166.609999999</v>
      </c>
      <c r="H88" s="26">
        <v>30733232.121100001</v>
      </c>
      <c r="I88" s="2">
        <v>10266767.878900001</v>
      </c>
      <c r="J88" s="3">
        <v>0.81349682586605898</v>
      </c>
    </row>
    <row r="89" spans="2:10" x14ac:dyDescent="0.25">
      <c r="B89" s="1"/>
      <c r="C89" s="1"/>
      <c r="D89" s="25" t="s">
        <v>103</v>
      </c>
      <c r="E89" s="8">
        <v>155</v>
      </c>
      <c r="F89" s="2">
        <v>18350000</v>
      </c>
      <c r="G89" s="26">
        <v>14524999.720000001</v>
      </c>
      <c r="H89" s="26">
        <v>14428521.593499999</v>
      </c>
      <c r="I89" s="2">
        <v>3921478.4065</v>
      </c>
      <c r="J89" s="3">
        <v>0.99335778806472841</v>
      </c>
    </row>
    <row r="90" spans="2:10" x14ac:dyDescent="0.25">
      <c r="B90" s="1"/>
      <c r="C90" s="1"/>
      <c r="D90" s="25" t="s">
        <v>106</v>
      </c>
      <c r="E90" s="8">
        <v>146</v>
      </c>
      <c r="F90" s="2">
        <v>16400000</v>
      </c>
      <c r="G90" s="26">
        <v>13349999.76</v>
      </c>
      <c r="H90" s="26">
        <v>12918817.170399999</v>
      </c>
      <c r="I90" s="2">
        <v>3481182.8295999998</v>
      </c>
      <c r="J90" s="3">
        <v>0.96770167810100394</v>
      </c>
    </row>
    <row r="91" spans="2:10" x14ac:dyDescent="0.25">
      <c r="B91" s="1"/>
      <c r="C91" s="1"/>
      <c r="D91" s="25" t="s">
        <v>107</v>
      </c>
      <c r="E91" s="8">
        <v>247</v>
      </c>
      <c r="F91" s="2">
        <v>29600000</v>
      </c>
      <c r="G91" s="26">
        <v>25891666.75</v>
      </c>
      <c r="H91" s="26">
        <v>24980077.845400002</v>
      </c>
      <c r="I91" s="2">
        <v>4619922.1546</v>
      </c>
      <c r="J91" s="3">
        <v>0.96479218918573495</v>
      </c>
    </row>
    <row r="92" spans="2:10" s="7" customFormat="1" x14ac:dyDescent="0.25">
      <c r="B92" s="1"/>
      <c r="C92" s="1"/>
      <c r="D92" s="1" t="s">
        <v>108</v>
      </c>
      <c r="E92" s="5">
        <v>1679</v>
      </c>
      <c r="F92" s="5">
        <v>186850000</v>
      </c>
      <c r="G92" s="27">
        <v>158208332.82999998</v>
      </c>
      <c r="H92" s="27">
        <v>147799572.85819998</v>
      </c>
      <c r="I92" s="5">
        <v>39050427.141800001</v>
      </c>
      <c r="J92" s="9">
        <f>H92/G92</f>
        <v>0.93420852248671027</v>
      </c>
    </row>
    <row r="93" spans="2:10" x14ac:dyDescent="0.25">
      <c r="B93" s="1">
        <v>13</v>
      </c>
      <c r="C93" s="1" t="s">
        <v>109</v>
      </c>
      <c r="D93" s="25" t="s">
        <v>116</v>
      </c>
      <c r="E93" s="8">
        <v>723</v>
      </c>
      <c r="F93" s="2">
        <v>87600000</v>
      </c>
      <c r="G93" s="26">
        <v>70287501.030000001</v>
      </c>
      <c r="H93" s="26">
        <v>73083061.075200006</v>
      </c>
      <c r="I93" s="2">
        <v>14516938.924799999</v>
      </c>
      <c r="J93" s="3">
        <v>1.0397732172041059</v>
      </c>
    </row>
    <row r="94" spans="2:10" x14ac:dyDescent="0.25">
      <c r="B94" s="1"/>
      <c r="C94" s="1"/>
      <c r="D94" s="25" t="s">
        <v>117</v>
      </c>
      <c r="E94" s="8">
        <v>536</v>
      </c>
      <c r="F94" s="2">
        <v>64100000</v>
      </c>
      <c r="G94" s="26">
        <v>53945833.509999998</v>
      </c>
      <c r="H94" s="26">
        <v>56327458.431199998</v>
      </c>
      <c r="I94" s="2">
        <v>7772541.5687999995</v>
      </c>
      <c r="J94" s="3">
        <v>1.0441484497733919</v>
      </c>
    </row>
    <row r="95" spans="2:10" x14ac:dyDescent="0.25">
      <c r="B95" s="1"/>
      <c r="C95" s="1"/>
      <c r="D95" s="25" t="s">
        <v>112</v>
      </c>
      <c r="E95" s="8">
        <v>488</v>
      </c>
      <c r="F95" s="2">
        <v>62650000</v>
      </c>
      <c r="G95" s="26">
        <v>53950000.420000002</v>
      </c>
      <c r="H95" s="26">
        <v>50991752.222099997</v>
      </c>
      <c r="I95" s="2">
        <v>11658247.777899999</v>
      </c>
      <c r="J95" s="3">
        <v>0.94516685496070285</v>
      </c>
    </row>
    <row r="96" spans="2:10" x14ac:dyDescent="0.25">
      <c r="B96" s="1"/>
      <c r="C96" s="1"/>
      <c r="D96" s="25" t="s">
        <v>114</v>
      </c>
      <c r="E96" s="8">
        <v>217</v>
      </c>
      <c r="F96" s="2">
        <v>31900000</v>
      </c>
      <c r="G96" s="26">
        <v>26154166.77</v>
      </c>
      <c r="H96" s="26">
        <v>27257150.088799998</v>
      </c>
      <c r="I96" s="2">
        <v>4642849.9112</v>
      </c>
      <c r="J96" s="3">
        <v>1.0421723746162379</v>
      </c>
    </row>
    <row r="97" spans="1:10" x14ac:dyDescent="0.25">
      <c r="B97" s="1"/>
      <c r="C97" s="1"/>
      <c r="D97" s="25" t="s">
        <v>113</v>
      </c>
      <c r="E97" s="8">
        <v>538</v>
      </c>
      <c r="F97" s="2">
        <v>62950000</v>
      </c>
      <c r="G97" s="26">
        <v>53587500.020000003</v>
      </c>
      <c r="H97" s="26">
        <v>46226957.531199999</v>
      </c>
      <c r="I97" s="2">
        <v>16723042.468800001</v>
      </c>
      <c r="J97" s="3">
        <v>0.86264441360293176</v>
      </c>
    </row>
    <row r="98" spans="1:10" x14ac:dyDescent="0.25">
      <c r="B98" s="1"/>
      <c r="C98" s="1"/>
      <c r="D98" s="25" t="s">
        <v>111</v>
      </c>
      <c r="E98" s="8">
        <v>211</v>
      </c>
      <c r="F98" s="2">
        <v>30450000</v>
      </c>
      <c r="G98" s="26">
        <v>25658333.52</v>
      </c>
      <c r="H98" s="26">
        <v>25068695.832400002</v>
      </c>
      <c r="I98" s="2">
        <v>5381304.1676000003</v>
      </c>
      <c r="J98" s="3">
        <v>0.97701964209248471</v>
      </c>
    </row>
    <row r="99" spans="1:10" x14ac:dyDescent="0.25">
      <c r="B99" s="1"/>
      <c r="C99" s="1"/>
      <c r="D99" s="25" t="s">
        <v>109</v>
      </c>
      <c r="E99" s="8">
        <v>452</v>
      </c>
      <c r="F99" s="2">
        <v>70150000</v>
      </c>
      <c r="G99" s="26">
        <v>57041667.270000003</v>
      </c>
      <c r="H99" s="26">
        <v>58405697.3072</v>
      </c>
      <c r="I99" s="2">
        <v>11744302.6928</v>
      </c>
      <c r="J99" s="3">
        <v>1.0239128711077732</v>
      </c>
    </row>
    <row r="100" spans="1:10" x14ac:dyDescent="0.25">
      <c r="B100" s="1"/>
      <c r="C100" s="1"/>
      <c r="D100" s="25" t="s">
        <v>119</v>
      </c>
      <c r="E100" s="8">
        <v>422</v>
      </c>
      <c r="F100" s="2">
        <v>39850000</v>
      </c>
      <c r="G100" s="26">
        <v>34904166.57</v>
      </c>
      <c r="H100" s="26">
        <v>25826354.1556</v>
      </c>
      <c r="I100" s="2">
        <v>14023645.8444</v>
      </c>
      <c r="J100" s="3">
        <v>0.73992181144922842</v>
      </c>
    </row>
    <row r="101" spans="1:10" x14ac:dyDescent="0.25">
      <c r="B101" s="1"/>
      <c r="C101" s="1"/>
      <c r="D101" s="25" t="s">
        <v>110</v>
      </c>
      <c r="E101" s="8">
        <v>429</v>
      </c>
      <c r="F101" s="2">
        <v>53000000</v>
      </c>
      <c r="G101" s="26">
        <v>45137500.420000002</v>
      </c>
      <c r="H101" s="26">
        <v>44240772.260300003</v>
      </c>
      <c r="I101" s="2">
        <v>8759227.7397000007</v>
      </c>
      <c r="J101" s="3">
        <v>0.9801334112133806</v>
      </c>
    </row>
    <row r="102" spans="1:10" x14ac:dyDescent="0.25">
      <c r="B102" s="1"/>
      <c r="C102" s="1"/>
      <c r="D102" s="25" t="s">
        <v>257</v>
      </c>
      <c r="E102" s="8">
        <v>418</v>
      </c>
      <c r="F102" s="2">
        <v>44400000</v>
      </c>
      <c r="G102" s="26">
        <v>37949999.899999999</v>
      </c>
      <c r="H102" s="26">
        <v>31750797.7443</v>
      </c>
      <c r="I102" s="2">
        <v>12649202.2557</v>
      </c>
      <c r="J102" s="3">
        <v>0.83664816410974485</v>
      </c>
    </row>
    <row r="103" spans="1:10" x14ac:dyDescent="0.25">
      <c r="B103" s="1"/>
      <c r="C103" s="1"/>
      <c r="D103" s="25" t="s">
        <v>118</v>
      </c>
      <c r="E103" s="8">
        <v>494</v>
      </c>
      <c r="F103" s="2">
        <v>76900000</v>
      </c>
      <c r="G103" s="26">
        <v>56400000.5</v>
      </c>
      <c r="H103" s="26">
        <v>62541508.180200003</v>
      </c>
      <c r="I103" s="2">
        <v>14358491.819800001</v>
      </c>
      <c r="J103" s="3">
        <v>1.1088919791800358</v>
      </c>
    </row>
    <row r="104" spans="1:10" s="7" customFormat="1" x14ac:dyDescent="0.25">
      <c r="A104"/>
      <c r="B104" s="1"/>
      <c r="C104" s="1"/>
      <c r="D104" s="25" t="s">
        <v>115</v>
      </c>
      <c r="E104" s="8">
        <v>365</v>
      </c>
      <c r="F104" s="2">
        <v>53700000</v>
      </c>
      <c r="G104" s="26">
        <v>45354166.719999999</v>
      </c>
      <c r="H104" s="26">
        <v>46240685.747900002</v>
      </c>
      <c r="I104" s="2">
        <v>7573094.2521000002</v>
      </c>
      <c r="J104" s="3">
        <v>1.0195465839637854</v>
      </c>
    </row>
    <row r="105" spans="1:10" x14ac:dyDescent="0.25">
      <c r="A105" s="7"/>
      <c r="B105" s="1"/>
      <c r="C105" s="1"/>
      <c r="D105" s="1" t="s">
        <v>120</v>
      </c>
      <c r="E105" s="5">
        <f>SUM(E93:E104)</f>
        <v>5293</v>
      </c>
      <c r="F105" s="5">
        <f>SUM(F93:F104)</f>
        <v>677650000</v>
      </c>
      <c r="G105" s="27">
        <f>SUM(G93:G104)</f>
        <v>560370836.64999998</v>
      </c>
      <c r="H105" s="27">
        <f>SUM(H93:H104)</f>
        <v>547960890.57640004</v>
      </c>
      <c r="I105" s="5">
        <f>SUM(I93:I104)</f>
        <v>129802889.42360002</v>
      </c>
      <c r="J105" s="9">
        <f>H105/G105</f>
        <v>0.97785404724523339</v>
      </c>
    </row>
    <row r="106" spans="1:10" x14ac:dyDescent="0.25">
      <c r="B106" s="1">
        <v>14</v>
      </c>
      <c r="C106" s="1" t="s">
        <v>121</v>
      </c>
      <c r="D106" s="8" t="s">
        <v>128</v>
      </c>
      <c r="E106" s="8">
        <v>241</v>
      </c>
      <c r="F106" s="2">
        <v>16789180</v>
      </c>
      <c r="G106" s="26">
        <v>15230845.810000001</v>
      </c>
      <c r="H106" s="26">
        <v>11864063.0296</v>
      </c>
      <c r="I106" s="2">
        <v>4925116.9704</v>
      </c>
      <c r="J106" s="3">
        <v>0.77894971675246705</v>
      </c>
    </row>
    <row r="107" spans="1:10" x14ac:dyDescent="0.25">
      <c r="B107" s="1"/>
      <c r="C107" s="1"/>
      <c r="D107" s="8" t="s">
        <v>125</v>
      </c>
      <c r="E107" s="8">
        <v>422</v>
      </c>
      <c r="F107" s="2">
        <v>50150000</v>
      </c>
      <c r="G107" s="26">
        <v>43254166.850000001</v>
      </c>
      <c r="H107" s="26">
        <v>41572346.465700001</v>
      </c>
      <c r="I107" s="2">
        <v>8577653.5342999995</v>
      </c>
      <c r="J107" s="3">
        <v>0.96111772560242947</v>
      </c>
    </row>
    <row r="108" spans="1:10" x14ac:dyDescent="0.25">
      <c r="B108" s="1"/>
      <c r="C108" s="1"/>
      <c r="D108" s="8" t="s">
        <v>127</v>
      </c>
      <c r="E108" s="8">
        <v>358</v>
      </c>
      <c r="F108" s="2">
        <v>54330000</v>
      </c>
      <c r="G108" s="26">
        <v>46039999.399999999</v>
      </c>
      <c r="H108" s="26">
        <v>46895944.446400002</v>
      </c>
      <c r="I108" s="2">
        <v>7434055.5536000002</v>
      </c>
      <c r="J108" s="3">
        <v>1.0185913348730409</v>
      </c>
    </row>
    <row r="109" spans="1:10" x14ac:dyDescent="0.25">
      <c r="B109" s="1"/>
      <c r="C109" s="1"/>
      <c r="D109" s="8" t="s">
        <v>122</v>
      </c>
      <c r="E109" s="8">
        <v>301</v>
      </c>
      <c r="F109" s="2">
        <v>42420000</v>
      </c>
      <c r="G109" s="26">
        <v>37607499.090000004</v>
      </c>
      <c r="H109" s="26">
        <v>37107065.277400002</v>
      </c>
      <c r="I109" s="2">
        <v>5312934.7226</v>
      </c>
      <c r="J109" s="3">
        <v>0.98669324404150371</v>
      </c>
    </row>
    <row r="110" spans="1:10" x14ac:dyDescent="0.25">
      <c r="B110" s="1"/>
      <c r="C110" s="1"/>
      <c r="D110" s="8" t="s">
        <v>123</v>
      </c>
      <c r="E110" s="8">
        <v>262</v>
      </c>
      <c r="F110" s="2">
        <v>20000000</v>
      </c>
      <c r="G110" s="26">
        <v>19045833.030000001</v>
      </c>
      <c r="H110" s="26">
        <v>14486772.5954</v>
      </c>
      <c r="I110" s="2">
        <v>5513227.4046</v>
      </c>
      <c r="J110" s="3">
        <v>0.76062688214168384</v>
      </c>
    </row>
    <row r="111" spans="1:10" x14ac:dyDescent="0.25">
      <c r="B111" s="1"/>
      <c r="C111" s="1"/>
      <c r="D111" s="8" t="s">
        <v>124</v>
      </c>
      <c r="E111" s="8">
        <v>405</v>
      </c>
      <c r="F111" s="2">
        <v>33999800</v>
      </c>
      <c r="G111" s="26">
        <v>29083132.859999999</v>
      </c>
      <c r="H111" s="26">
        <v>24496006.356899999</v>
      </c>
      <c r="I111" s="2">
        <v>9503793.6431000009</v>
      </c>
      <c r="J111" s="3">
        <v>0.84227536540917203</v>
      </c>
    </row>
    <row r="112" spans="1:10" s="7" customFormat="1" x14ac:dyDescent="0.25">
      <c r="A112"/>
      <c r="B112" s="1"/>
      <c r="C112" s="1"/>
      <c r="D112" s="8" t="s">
        <v>126</v>
      </c>
      <c r="E112" s="8">
        <v>257</v>
      </c>
      <c r="F112" s="2">
        <v>32150000</v>
      </c>
      <c r="G112" s="26">
        <v>28070833.07</v>
      </c>
      <c r="H112" s="26">
        <v>29204239.231600001</v>
      </c>
      <c r="I112" s="2">
        <v>2945760.7683999999</v>
      </c>
      <c r="J112" s="3">
        <v>1.040376648558083</v>
      </c>
    </row>
    <row r="113" spans="1:10" x14ac:dyDescent="0.25">
      <c r="A113" s="7"/>
      <c r="B113" s="1"/>
      <c r="C113" s="1"/>
      <c r="D113" s="1" t="s">
        <v>129</v>
      </c>
      <c r="E113" s="5">
        <v>2246</v>
      </c>
      <c r="F113" s="5">
        <v>249838980</v>
      </c>
      <c r="G113" s="27">
        <v>218332310.11000001</v>
      </c>
      <c r="H113" s="27">
        <v>205626437.40299997</v>
      </c>
      <c r="I113" s="5">
        <v>44212542.596999995</v>
      </c>
      <c r="J113" s="9">
        <f>H113/G113</f>
        <v>0.94180489044155402</v>
      </c>
    </row>
    <row r="114" spans="1:10" x14ac:dyDescent="0.25">
      <c r="B114" s="1">
        <v>15</v>
      </c>
      <c r="C114" s="1" t="s">
        <v>130</v>
      </c>
      <c r="D114" s="8" t="s">
        <v>131</v>
      </c>
      <c r="E114" s="8">
        <v>327</v>
      </c>
      <c r="F114" s="2">
        <v>45049000</v>
      </c>
      <c r="G114" s="26">
        <v>34461500.329999998</v>
      </c>
      <c r="H114" s="26">
        <v>37375414.414999999</v>
      </c>
      <c r="I114" s="2">
        <v>7673585.585</v>
      </c>
      <c r="J114" s="3">
        <v>1.0845556362055233</v>
      </c>
    </row>
    <row r="115" spans="1:10" x14ac:dyDescent="0.25">
      <c r="B115" s="1"/>
      <c r="C115" s="1"/>
      <c r="D115" s="8" t="s">
        <v>132</v>
      </c>
      <c r="E115" s="8">
        <v>586</v>
      </c>
      <c r="F115" s="2">
        <v>78800000</v>
      </c>
      <c r="G115" s="26">
        <v>63112500.630000003</v>
      </c>
      <c r="H115" s="26">
        <v>65430335.759000003</v>
      </c>
      <c r="I115" s="2">
        <v>13369664.241</v>
      </c>
      <c r="J115" s="3">
        <v>1.0367254522616434</v>
      </c>
    </row>
    <row r="116" spans="1:10" x14ac:dyDescent="0.25">
      <c r="B116" s="1"/>
      <c r="C116" s="1"/>
      <c r="D116" s="8" t="s">
        <v>134</v>
      </c>
      <c r="E116" s="8">
        <v>557</v>
      </c>
      <c r="F116" s="2">
        <v>79150000</v>
      </c>
      <c r="G116" s="26">
        <v>68879167.25</v>
      </c>
      <c r="H116" s="26">
        <v>68092615.809400007</v>
      </c>
      <c r="I116" s="2">
        <v>11057384.1906</v>
      </c>
      <c r="J116" s="3">
        <v>0.98858070630056882</v>
      </c>
    </row>
    <row r="117" spans="1:10" s="7" customFormat="1" x14ac:dyDescent="0.25">
      <c r="A117"/>
      <c r="B117" s="1"/>
      <c r="C117" s="1"/>
      <c r="D117" s="8" t="s">
        <v>133</v>
      </c>
      <c r="E117" s="8">
        <v>461</v>
      </c>
      <c r="F117" s="2">
        <v>61690000</v>
      </c>
      <c r="G117" s="26">
        <v>49119167.030000001</v>
      </c>
      <c r="H117" s="26">
        <v>51803993.701899998</v>
      </c>
      <c r="I117" s="2">
        <v>9886006.2981000002</v>
      </c>
      <c r="J117" s="3">
        <v>1.0546594503579472</v>
      </c>
    </row>
    <row r="118" spans="1:10" x14ac:dyDescent="0.25">
      <c r="A118" s="7"/>
      <c r="B118" s="1"/>
      <c r="C118" s="1"/>
      <c r="D118" s="1" t="s">
        <v>135</v>
      </c>
      <c r="E118" s="5">
        <v>1931</v>
      </c>
      <c r="F118" s="5">
        <v>264689000</v>
      </c>
      <c r="G118" s="27">
        <v>215572335.24000001</v>
      </c>
      <c r="H118" s="27">
        <v>222702359.68529999</v>
      </c>
      <c r="I118" s="5">
        <v>41986640.3147</v>
      </c>
      <c r="J118" s="9">
        <f>H118/G118</f>
        <v>1.0330748583177987</v>
      </c>
    </row>
    <row r="119" spans="1:10" x14ac:dyDescent="0.25">
      <c r="B119" s="1">
        <v>16</v>
      </c>
      <c r="C119" s="1" t="s">
        <v>136</v>
      </c>
      <c r="D119" s="8" t="s">
        <v>139</v>
      </c>
      <c r="E119" s="8">
        <v>290</v>
      </c>
      <c r="F119" s="2">
        <v>22850000</v>
      </c>
      <c r="G119" s="26">
        <v>21979166.670000002</v>
      </c>
      <c r="H119" s="26">
        <v>16530901.9724</v>
      </c>
      <c r="I119" s="2">
        <v>6319098.0275999997</v>
      </c>
      <c r="J119" s="3">
        <v>0.7521168668766457</v>
      </c>
    </row>
    <row r="120" spans="1:10" x14ac:dyDescent="0.25">
      <c r="B120" s="1"/>
      <c r="C120" s="1"/>
      <c r="D120" s="8" t="s">
        <v>145</v>
      </c>
      <c r="E120" s="8">
        <v>167</v>
      </c>
      <c r="F120" s="2">
        <v>13500000</v>
      </c>
      <c r="G120" s="26">
        <v>13249999.98</v>
      </c>
      <c r="H120" s="26">
        <v>6837017.4967999998</v>
      </c>
      <c r="I120" s="2">
        <v>6662982.5032000002</v>
      </c>
      <c r="J120" s="3">
        <v>0.51600132129207743</v>
      </c>
    </row>
    <row r="121" spans="1:10" x14ac:dyDescent="0.25">
      <c r="B121" s="1"/>
      <c r="C121" s="1"/>
      <c r="D121" s="8" t="s">
        <v>144</v>
      </c>
      <c r="E121" s="8">
        <v>461</v>
      </c>
      <c r="F121" s="2">
        <v>44800000</v>
      </c>
      <c r="G121" s="26">
        <v>39100000.32</v>
      </c>
      <c r="H121" s="26">
        <v>31435685.833999999</v>
      </c>
      <c r="I121" s="2">
        <v>13364314.165999999</v>
      </c>
      <c r="J121" s="3">
        <v>0.8039817283050088</v>
      </c>
    </row>
    <row r="122" spans="1:10" x14ac:dyDescent="0.25">
      <c r="B122" s="1"/>
      <c r="C122" s="1"/>
      <c r="D122" s="8" t="s">
        <v>141</v>
      </c>
      <c r="E122" s="8">
        <v>172</v>
      </c>
      <c r="F122" s="2">
        <v>17000000</v>
      </c>
      <c r="G122" s="26">
        <v>14425000.039999999</v>
      </c>
      <c r="H122" s="26">
        <v>13511181.7212</v>
      </c>
      <c r="I122" s="2">
        <v>3488818.2788</v>
      </c>
      <c r="J122" s="3">
        <v>0.93665037668866458</v>
      </c>
    </row>
    <row r="123" spans="1:10" x14ac:dyDescent="0.25">
      <c r="B123" s="1"/>
      <c r="C123" s="1"/>
      <c r="D123" s="8" t="s">
        <v>138</v>
      </c>
      <c r="E123" s="8">
        <v>201</v>
      </c>
      <c r="F123" s="2">
        <v>24250000</v>
      </c>
      <c r="G123" s="26">
        <v>21404166.789999999</v>
      </c>
      <c r="H123" s="26">
        <v>16748149.379799999</v>
      </c>
      <c r="I123" s="2">
        <v>7501850.6201999998</v>
      </c>
      <c r="J123" s="3">
        <v>0.78247144792502343</v>
      </c>
    </row>
    <row r="124" spans="1:10" x14ac:dyDescent="0.25">
      <c r="B124" s="1"/>
      <c r="C124" s="1"/>
      <c r="D124" s="8" t="s">
        <v>142</v>
      </c>
      <c r="E124" s="8">
        <v>214</v>
      </c>
      <c r="F124" s="2">
        <v>27846000</v>
      </c>
      <c r="G124" s="26">
        <v>25366833.449999999</v>
      </c>
      <c r="H124" s="26">
        <v>20978400.103999998</v>
      </c>
      <c r="I124" s="2">
        <v>6867599.8959999997</v>
      </c>
      <c r="J124" s="3">
        <v>0.82700113695113175</v>
      </c>
    </row>
    <row r="125" spans="1:10" x14ac:dyDescent="0.25">
      <c r="B125" s="1"/>
      <c r="C125" s="1"/>
      <c r="D125" s="8" t="s">
        <v>143</v>
      </c>
      <c r="E125" s="8">
        <v>278</v>
      </c>
      <c r="F125" s="2">
        <v>30430000</v>
      </c>
      <c r="G125" s="26">
        <v>26459166.59</v>
      </c>
      <c r="H125" s="26">
        <v>20262793.865899999</v>
      </c>
      <c r="I125" s="2">
        <v>10167206.134099999</v>
      </c>
      <c r="J125" s="3">
        <v>0.76581376049683048</v>
      </c>
    </row>
    <row r="126" spans="1:10" x14ac:dyDescent="0.25">
      <c r="B126" s="1"/>
      <c r="C126" s="1"/>
      <c r="D126" s="8" t="s">
        <v>140</v>
      </c>
      <c r="E126" s="8">
        <v>197</v>
      </c>
      <c r="F126" s="2">
        <v>17650000</v>
      </c>
      <c r="G126" s="26">
        <v>15391666.529999999</v>
      </c>
      <c r="H126" s="26">
        <v>11343626.1</v>
      </c>
      <c r="I126" s="2">
        <v>6306373.9000000004</v>
      </c>
      <c r="J126" s="3">
        <v>0.73699791233717693</v>
      </c>
    </row>
    <row r="127" spans="1:10" s="7" customFormat="1" x14ac:dyDescent="0.25">
      <c r="A127"/>
      <c r="B127" s="1"/>
      <c r="C127" s="1"/>
      <c r="D127" s="8" t="s">
        <v>137</v>
      </c>
      <c r="E127" s="8">
        <v>291</v>
      </c>
      <c r="F127" s="2">
        <v>22900000</v>
      </c>
      <c r="G127" s="26">
        <v>20925000.079999998</v>
      </c>
      <c r="H127" s="26">
        <v>13587935.883300001</v>
      </c>
      <c r="I127" s="2">
        <v>9312064.1166999992</v>
      </c>
      <c r="J127" s="3">
        <v>0.6493637195388724</v>
      </c>
    </row>
    <row r="128" spans="1:10" x14ac:dyDescent="0.25">
      <c r="A128" s="7"/>
      <c r="B128" s="1"/>
      <c r="C128" s="1"/>
      <c r="D128" s="1" t="s">
        <v>146</v>
      </c>
      <c r="E128" s="5">
        <v>2271</v>
      </c>
      <c r="F128" s="5">
        <v>221226000</v>
      </c>
      <c r="G128" s="27">
        <v>198301000.44999996</v>
      </c>
      <c r="H128" s="27">
        <v>151235692.3574</v>
      </c>
      <c r="I128" s="5">
        <v>69990307.6426</v>
      </c>
      <c r="J128" s="9">
        <f>H128/G128</f>
        <v>0.76265723326762991</v>
      </c>
    </row>
    <row r="129" spans="1:10" x14ac:dyDescent="0.25">
      <c r="B129" s="1">
        <v>17</v>
      </c>
      <c r="C129" s="1" t="s">
        <v>147</v>
      </c>
      <c r="D129" s="8" t="s">
        <v>154</v>
      </c>
      <c r="E129" s="8">
        <v>470</v>
      </c>
      <c r="F129" s="2">
        <v>61500000</v>
      </c>
      <c r="G129" s="26">
        <v>52720833.460000001</v>
      </c>
      <c r="H129" s="26">
        <v>52628002.097000003</v>
      </c>
      <c r="I129" s="2">
        <v>8871997.9030000009</v>
      </c>
      <c r="J129" s="3">
        <v>0.99823919014727958</v>
      </c>
    </row>
    <row r="130" spans="1:10" x14ac:dyDescent="0.25">
      <c r="B130" s="1"/>
      <c r="C130" s="1"/>
      <c r="D130" s="8" t="s">
        <v>152</v>
      </c>
      <c r="E130" s="8">
        <v>402</v>
      </c>
      <c r="F130" s="2">
        <v>52250000</v>
      </c>
      <c r="G130" s="26">
        <v>43741666.810000002</v>
      </c>
      <c r="H130" s="26">
        <v>43587619.735399999</v>
      </c>
      <c r="I130" s="2">
        <v>8665178.0013999995</v>
      </c>
      <c r="J130" s="3">
        <v>0.99647825321176864</v>
      </c>
    </row>
    <row r="131" spans="1:10" x14ac:dyDescent="0.25">
      <c r="B131" s="1"/>
      <c r="C131" s="1"/>
      <c r="D131" s="8" t="s">
        <v>149</v>
      </c>
      <c r="E131" s="8">
        <v>260</v>
      </c>
      <c r="F131" s="2">
        <v>26400000</v>
      </c>
      <c r="G131" s="26">
        <v>23383333.300000001</v>
      </c>
      <c r="H131" s="26">
        <v>21683135.3204</v>
      </c>
      <c r="I131" s="2">
        <v>4716864.6796000004</v>
      </c>
      <c r="J131" s="3">
        <v>0.92729017895836086</v>
      </c>
    </row>
    <row r="132" spans="1:10" x14ac:dyDescent="0.25">
      <c r="B132" s="1"/>
      <c r="C132" s="1"/>
      <c r="D132" s="8" t="s">
        <v>148</v>
      </c>
      <c r="E132" s="8">
        <v>300</v>
      </c>
      <c r="F132" s="2">
        <v>35300000</v>
      </c>
      <c r="G132" s="26">
        <v>28495833.370000001</v>
      </c>
      <c r="H132" s="26">
        <v>28497615.334600002</v>
      </c>
      <c r="I132" s="2">
        <v>6802384.6654000003</v>
      </c>
      <c r="J132" s="3">
        <v>1.000062534216033</v>
      </c>
    </row>
    <row r="133" spans="1:10" x14ac:dyDescent="0.25">
      <c r="B133" s="1"/>
      <c r="C133" s="1"/>
      <c r="D133" s="8" t="s">
        <v>150</v>
      </c>
      <c r="E133" s="8">
        <v>371</v>
      </c>
      <c r="F133" s="2">
        <v>37000000</v>
      </c>
      <c r="G133" s="26">
        <v>31900000.02</v>
      </c>
      <c r="H133" s="26">
        <v>29116862.5605</v>
      </c>
      <c r="I133" s="2">
        <v>7883137.4395000003</v>
      </c>
      <c r="J133" s="3">
        <v>0.91275431166911958</v>
      </c>
    </row>
    <row r="134" spans="1:10" x14ac:dyDescent="0.25">
      <c r="B134" s="1"/>
      <c r="C134" s="1"/>
      <c r="D134" s="8" t="s">
        <v>151</v>
      </c>
      <c r="E134" s="8">
        <v>270</v>
      </c>
      <c r="F134" s="2">
        <v>30650000</v>
      </c>
      <c r="G134" s="26">
        <v>24949999.870000001</v>
      </c>
      <c r="H134" s="26">
        <v>22286059.191500001</v>
      </c>
      <c r="I134" s="2">
        <v>8363940.8085000003</v>
      </c>
      <c r="J134" s="3">
        <v>0.89322882996471931</v>
      </c>
    </row>
    <row r="135" spans="1:10" s="7" customFormat="1" x14ac:dyDescent="0.25">
      <c r="A135"/>
      <c r="B135" s="1"/>
      <c r="C135" s="1"/>
      <c r="D135" s="8" t="s">
        <v>153</v>
      </c>
      <c r="E135" s="8">
        <v>383</v>
      </c>
      <c r="F135" s="2">
        <v>36300000</v>
      </c>
      <c r="G135" s="26">
        <v>29604166.699999999</v>
      </c>
      <c r="H135" s="26">
        <v>27483393.5526</v>
      </c>
      <c r="I135" s="2">
        <v>8816606.4473999999</v>
      </c>
      <c r="J135" s="3">
        <v>0.92836234274413809</v>
      </c>
    </row>
    <row r="136" spans="1:10" x14ac:dyDescent="0.25">
      <c r="A136" s="7"/>
      <c r="B136" s="1"/>
      <c r="C136" s="1"/>
      <c r="D136" s="1" t="s">
        <v>155</v>
      </c>
      <c r="E136" s="5">
        <v>2456</v>
      </c>
      <c r="F136" s="5">
        <v>279400000</v>
      </c>
      <c r="G136" s="27">
        <v>234795833.53</v>
      </c>
      <c r="H136" s="27">
        <v>225282687.792</v>
      </c>
      <c r="I136" s="5">
        <v>54120109.944800004</v>
      </c>
      <c r="J136" s="9">
        <f>H136/G136</f>
        <v>0.95948332815375748</v>
      </c>
    </row>
    <row r="137" spans="1:10" x14ac:dyDescent="0.25">
      <c r="B137" s="1">
        <v>18</v>
      </c>
      <c r="C137" s="1" t="s">
        <v>156</v>
      </c>
      <c r="D137" s="8" t="s">
        <v>163</v>
      </c>
      <c r="E137" s="8">
        <v>415</v>
      </c>
      <c r="F137" s="2">
        <v>36345000</v>
      </c>
      <c r="G137" s="26">
        <v>32240833.359999999</v>
      </c>
      <c r="H137" s="26">
        <v>27885165.956300002</v>
      </c>
      <c r="I137" s="2">
        <v>8459834.0437000003</v>
      </c>
      <c r="J137" s="3">
        <v>0.86490214582654334</v>
      </c>
    </row>
    <row r="138" spans="1:10" x14ac:dyDescent="0.25">
      <c r="B138" s="1"/>
      <c r="C138" s="1"/>
      <c r="D138" s="8" t="s">
        <v>158</v>
      </c>
      <c r="E138" s="8">
        <v>362</v>
      </c>
      <c r="F138" s="2">
        <v>36700000</v>
      </c>
      <c r="G138" s="26">
        <v>30299999.800000001</v>
      </c>
      <c r="H138" s="26">
        <v>27089261.516899999</v>
      </c>
      <c r="I138" s="2">
        <v>9610738.4831000008</v>
      </c>
      <c r="J138" s="3">
        <v>0.89403503946227747</v>
      </c>
    </row>
    <row r="139" spans="1:10" x14ac:dyDescent="0.25">
      <c r="B139" s="1"/>
      <c r="C139" s="1"/>
      <c r="D139" s="8" t="s">
        <v>157</v>
      </c>
      <c r="E139" s="8">
        <v>252</v>
      </c>
      <c r="F139" s="2">
        <v>21170000</v>
      </c>
      <c r="G139" s="26">
        <v>17403332.879999999</v>
      </c>
      <c r="H139" s="26">
        <v>15288837.9299</v>
      </c>
      <c r="I139" s="2">
        <v>5881162.0701000001</v>
      </c>
      <c r="J139" s="3">
        <v>0.87850057430493744</v>
      </c>
    </row>
    <row r="140" spans="1:10" x14ac:dyDescent="0.25">
      <c r="B140" s="1"/>
      <c r="C140" s="1"/>
      <c r="D140" s="8" t="s">
        <v>160</v>
      </c>
      <c r="E140" s="8">
        <v>360</v>
      </c>
      <c r="F140" s="2">
        <v>35760000</v>
      </c>
      <c r="G140" s="26">
        <v>30955832.850000001</v>
      </c>
      <c r="H140" s="26">
        <v>27544411.219900001</v>
      </c>
      <c r="I140" s="2">
        <v>8215588.7801000001</v>
      </c>
      <c r="J140" s="3">
        <v>0.88979712978066428</v>
      </c>
    </row>
    <row r="141" spans="1:10" x14ac:dyDescent="0.25">
      <c r="B141" s="1"/>
      <c r="C141" s="1"/>
      <c r="D141" s="8" t="s">
        <v>159</v>
      </c>
      <c r="E141" s="8">
        <v>436</v>
      </c>
      <c r="F141" s="2">
        <v>42710000</v>
      </c>
      <c r="G141" s="26">
        <v>35209999.539999999</v>
      </c>
      <c r="H141" s="26">
        <v>34032929.936999999</v>
      </c>
      <c r="I141" s="2">
        <v>8677070.0629999992</v>
      </c>
      <c r="J141" s="3">
        <v>0.96657001935876763</v>
      </c>
    </row>
    <row r="142" spans="1:10" x14ac:dyDescent="0.25">
      <c r="B142" s="1"/>
      <c r="C142" s="1"/>
      <c r="D142" s="8" t="s">
        <v>161</v>
      </c>
      <c r="E142" s="8">
        <v>278</v>
      </c>
      <c r="F142" s="2">
        <v>31603000</v>
      </c>
      <c r="G142" s="26">
        <v>26807166.600000001</v>
      </c>
      <c r="H142" s="26">
        <v>25048128.2007</v>
      </c>
      <c r="I142" s="2">
        <v>6554871.7993000001</v>
      </c>
      <c r="J142" s="3">
        <v>0.93438178582812248</v>
      </c>
    </row>
    <row r="143" spans="1:10" x14ac:dyDescent="0.25">
      <c r="B143" s="1"/>
      <c r="C143" s="1"/>
      <c r="D143" s="8" t="s">
        <v>164</v>
      </c>
      <c r="E143" s="8">
        <v>372</v>
      </c>
      <c r="F143" s="2">
        <v>44310000</v>
      </c>
      <c r="G143" s="26">
        <v>38718333.460000001</v>
      </c>
      <c r="H143" s="26">
        <v>37034974.258100003</v>
      </c>
      <c r="I143" s="2">
        <v>7275025.7418999998</v>
      </c>
      <c r="J143" s="3">
        <v>0.95652294271293781</v>
      </c>
    </row>
    <row r="144" spans="1:10" s="7" customFormat="1" x14ac:dyDescent="0.25">
      <c r="A144"/>
      <c r="B144" s="1"/>
      <c r="C144" s="1"/>
      <c r="D144" s="8" t="s">
        <v>162</v>
      </c>
      <c r="E144" s="8">
        <v>197</v>
      </c>
      <c r="F144" s="2">
        <v>21590000</v>
      </c>
      <c r="G144" s="26">
        <v>17814999.739999998</v>
      </c>
      <c r="H144" s="26">
        <v>18138993.4285</v>
      </c>
      <c r="I144" s="2">
        <v>3451006.5715000001</v>
      </c>
      <c r="J144" s="3">
        <v>1.0181865671191979</v>
      </c>
    </row>
    <row r="145" spans="1:10" x14ac:dyDescent="0.25">
      <c r="A145" s="7"/>
      <c r="B145" s="1"/>
      <c r="C145" s="1"/>
      <c r="D145" s="1" t="s">
        <v>165</v>
      </c>
      <c r="E145" s="5">
        <v>2672</v>
      </c>
      <c r="F145" s="5">
        <v>270188000</v>
      </c>
      <c r="G145" s="27">
        <v>229450498.22999999</v>
      </c>
      <c r="H145" s="27">
        <v>212062702.44729999</v>
      </c>
      <c r="I145" s="5">
        <v>58125297.552700005</v>
      </c>
      <c r="J145" s="9">
        <f>H145/G145</f>
        <v>0.92421983862824053</v>
      </c>
    </row>
    <row r="146" spans="1:10" x14ac:dyDescent="0.25">
      <c r="B146" s="1">
        <v>19</v>
      </c>
      <c r="C146" s="1" t="s">
        <v>166</v>
      </c>
      <c r="D146" s="8" t="s">
        <v>168</v>
      </c>
      <c r="E146" s="8">
        <v>393</v>
      </c>
      <c r="F146" s="2">
        <v>37900000</v>
      </c>
      <c r="G146" s="26">
        <v>33662499.43</v>
      </c>
      <c r="H146" s="26">
        <v>30752982.4606</v>
      </c>
      <c r="I146" s="2">
        <v>7147017.5394000001</v>
      </c>
      <c r="J146" s="3">
        <v>0.91356800538681804</v>
      </c>
    </row>
    <row r="147" spans="1:10" x14ac:dyDescent="0.25">
      <c r="B147" s="1"/>
      <c r="C147" s="1"/>
      <c r="D147" s="8" t="s">
        <v>167</v>
      </c>
      <c r="E147" s="8">
        <v>224</v>
      </c>
      <c r="F147" s="2">
        <v>27390000</v>
      </c>
      <c r="G147" s="26">
        <v>23973333.309999999</v>
      </c>
      <c r="H147" s="26">
        <v>20657021.242400002</v>
      </c>
      <c r="I147" s="2">
        <v>6732978.7576000001</v>
      </c>
      <c r="J147" s="3">
        <v>0.86166662663399152</v>
      </c>
    </row>
    <row r="148" spans="1:10" x14ac:dyDescent="0.25">
      <c r="B148" s="1"/>
      <c r="C148" s="1"/>
      <c r="D148" s="8" t="s">
        <v>170</v>
      </c>
      <c r="E148" s="8">
        <v>306</v>
      </c>
      <c r="F148" s="2">
        <v>34100000</v>
      </c>
      <c r="G148" s="26">
        <v>27229166.02</v>
      </c>
      <c r="H148" s="26">
        <v>27304072.571600001</v>
      </c>
      <c r="I148" s="2">
        <v>6795927.4283999996</v>
      </c>
      <c r="J148" s="3">
        <v>1.0027509675303674</v>
      </c>
    </row>
    <row r="149" spans="1:10" s="7" customFormat="1" x14ac:dyDescent="0.25">
      <c r="A149"/>
      <c r="B149" s="1"/>
      <c r="C149" s="1"/>
      <c r="D149" s="8" t="s">
        <v>169</v>
      </c>
      <c r="E149" s="8">
        <v>325</v>
      </c>
      <c r="F149" s="2">
        <v>39360000</v>
      </c>
      <c r="G149" s="26">
        <v>32622499.690000001</v>
      </c>
      <c r="H149" s="26">
        <v>29569406.473700002</v>
      </c>
      <c r="I149" s="2">
        <v>9790593.5263</v>
      </c>
      <c r="J149" s="3">
        <v>0.90641142630661486</v>
      </c>
    </row>
    <row r="150" spans="1:10" x14ac:dyDescent="0.25">
      <c r="A150" s="7"/>
      <c r="B150" s="1"/>
      <c r="C150" s="1"/>
      <c r="D150" s="1" t="s">
        <v>171</v>
      </c>
      <c r="E150" s="5">
        <v>1248</v>
      </c>
      <c r="F150" s="5">
        <v>138750000</v>
      </c>
      <c r="G150" s="27">
        <v>117487498.44999999</v>
      </c>
      <c r="H150" s="27">
        <v>108283482.7483</v>
      </c>
      <c r="I150" s="5">
        <v>30466517.251699999</v>
      </c>
      <c r="J150" s="9">
        <f>H150/G150</f>
        <v>0.92165961635810123</v>
      </c>
    </row>
    <row r="151" spans="1:10" x14ac:dyDescent="0.25">
      <c r="B151" s="1">
        <v>20</v>
      </c>
      <c r="C151" s="1" t="s">
        <v>172</v>
      </c>
      <c r="D151" s="8" t="s">
        <v>175</v>
      </c>
      <c r="E151" s="8">
        <v>475</v>
      </c>
      <c r="F151" s="2">
        <v>65125000</v>
      </c>
      <c r="G151" s="26">
        <v>52679167.159999996</v>
      </c>
      <c r="H151" s="26">
        <v>54286349.534000002</v>
      </c>
      <c r="I151" s="2">
        <v>10838650.466</v>
      </c>
      <c r="J151" s="3">
        <v>1.0305088797079609</v>
      </c>
    </row>
    <row r="152" spans="1:10" x14ac:dyDescent="0.25">
      <c r="B152" s="1"/>
      <c r="C152" s="1"/>
      <c r="D152" s="8" t="s">
        <v>173</v>
      </c>
      <c r="E152" s="8">
        <v>62</v>
      </c>
      <c r="F152" s="2">
        <v>7025000</v>
      </c>
      <c r="G152" s="26">
        <v>4766666.51</v>
      </c>
      <c r="H152" s="26">
        <v>5349348</v>
      </c>
      <c r="I152" s="2">
        <v>1675652</v>
      </c>
      <c r="J152" s="3">
        <v>1.1222408760456792</v>
      </c>
    </row>
    <row r="153" spans="1:10" s="7" customFormat="1" x14ac:dyDescent="0.25">
      <c r="A153"/>
      <c r="B153" s="1"/>
      <c r="C153" s="1"/>
      <c r="D153" s="8" t="s">
        <v>174</v>
      </c>
      <c r="E153" s="8">
        <v>341</v>
      </c>
      <c r="F153" s="2">
        <v>41350000</v>
      </c>
      <c r="G153" s="26">
        <v>35000000.380000003</v>
      </c>
      <c r="H153" s="26">
        <v>36630166.723800004</v>
      </c>
      <c r="I153" s="2">
        <v>4719833.2762000002</v>
      </c>
      <c r="J153" s="3">
        <v>1.0465761807457443</v>
      </c>
    </row>
    <row r="154" spans="1:10" x14ac:dyDescent="0.25">
      <c r="A154" s="7"/>
      <c r="B154" s="1"/>
      <c r="C154" s="1"/>
      <c r="D154" s="1" t="s">
        <v>176</v>
      </c>
      <c r="E154" s="5">
        <v>878</v>
      </c>
      <c r="F154" s="5">
        <v>113500000</v>
      </c>
      <c r="G154" s="27">
        <v>92445834.049999997</v>
      </c>
      <c r="H154" s="27">
        <v>96265864.257800013</v>
      </c>
      <c r="I154" s="5">
        <v>17234135.742200002</v>
      </c>
      <c r="J154" s="9">
        <f>H154/G154</f>
        <v>1.0413218210107114</v>
      </c>
    </row>
    <row r="155" spans="1:10" x14ac:dyDescent="0.25">
      <c r="B155" s="1">
        <v>21</v>
      </c>
      <c r="C155" s="1" t="s">
        <v>177</v>
      </c>
      <c r="D155" s="8" t="s">
        <v>179</v>
      </c>
      <c r="E155" s="8">
        <v>179</v>
      </c>
      <c r="F155" s="2">
        <v>21250000</v>
      </c>
      <c r="G155" s="26">
        <v>18099999.75</v>
      </c>
      <c r="H155" s="26">
        <v>15911622.817</v>
      </c>
      <c r="I155" s="2">
        <v>5338377.1830000002</v>
      </c>
      <c r="J155" s="3">
        <v>0.87909519540186731</v>
      </c>
    </row>
    <row r="156" spans="1:10" s="7" customFormat="1" x14ac:dyDescent="0.25">
      <c r="A156"/>
      <c r="B156" s="1"/>
      <c r="C156" s="1"/>
      <c r="D156" s="8" t="s">
        <v>178</v>
      </c>
      <c r="E156" s="8">
        <v>316</v>
      </c>
      <c r="F156" s="2">
        <v>37200000</v>
      </c>
      <c r="G156" s="26">
        <v>33212500.059999999</v>
      </c>
      <c r="H156" s="26">
        <v>29142814.2053</v>
      </c>
      <c r="I156" s="2">
        <v>8057185.7947000004</v>
      </c>
      <c r="J156" s="3">
        <v>0.87746523606028115</v>
      </c>
    </row>
    <row r="157" spans="1:10" x14ac:dyDescent="0.25">
      <c r="A157" s="7"/>
      <c r="B157" s="1"/>
      <c r="C157" s="1"/>
      <c r="D157" s="1" t="s">
        <v>180</v>
      </c>
      <c r="E157" s="5">
        <v>495</v>
      </c>
      <c r="F157" s="5">
        <v>58450000</v>
      </c>
      <c r="G157" s="27">
        <v>51312499.810000002</v>
      </c>
      <c r="H157" s="27">
        <v>45054437.022299998</v>
      </c>
      <c r="I157" s="5">
        <v>13395562.977700001</v>
      </c>
      <c r="J157" s="9">
        <f>H157/G157</f>
        <v>0.87804018882587342</v>
      </c>
    </row>
    <row r="158" spans="1:10" x14ac:dyDescent="0.25">
      <c r="B158" s="1">
        <v>22</v>
      </c>
      <c r="C158" s="1" t="s">
        <v>181</v>
      </c>
      <c r="D158" s="8" t="s">
        <v>189</v>
      </c>
      <c r="E158" s="8">
        <v>242</v>
      </c>
      <c r="F158" s="2">
        <v>23450000</v>
      </c>
      <c r="G158" s="26">
        <v>22125000.050000001</v>
      </c>
      <c r="H158" s="26">
        <v>15397966.451400001</v>
      </c>
      <c r="I158" s="2">
        <v>8052033.5486000003</v>
      </c>
      <c r="J158" s="3">
        <v>0.69595328436620729</v>
      </c>
    </row>
    <row r="159" spans="1:10" x14ac:dyDescent="0.25">
      <c r="B159" s="1"/>
      <c r="C159" s="1"/>
      <c r="D159" s="8" t="s">
        <v>182</v>
      </c>
      <c r="E159" s="8">
        <v>275</v>
      </c>
      <c r="F159" s="2">
        <v>27950000</v>
      </c>
      <c r="G159" s="26">
        <v>22454165.890000001</v>
      </c>
      <c r="H159" s="26">
        <v>21151515.421399999</v>
      </c>
      <c r="I159" s="2">
        <v>6798484.5785999997</v>
      </c>
      <c r="J159" s="3">
        <v>0.94198624544855003</v>
      </c>
    </row>
    <row r="160" spans="1:10" x14ac:dyDescent="0.25">
      <c r="B160" s="1"/>
      <c r="C160" s="1"/>
      <c r="D160" s="8" t="s">
        <v>188</v>
      </c>
      <c r="E160" s="8">
        <v>373</v>
      </c>
      <c r="F160" s="2">
        <v>44650000</v>
      </c>
      <c r="G160" s="26">
        <v>34695833.329999998</v>
      </c>
      <c r="H160" s="26">
        <v>35941341.236000001</v>
      </c>
      <c r="I160" s="2">
        <v>8708658.7640000004</v>
      </c>
      <c r="J160" s="3">
        <v>1.0358979101079284</v>
      </c>
    </row>
    <row r="161" spans="1:10" x14ac:dyDescent="0.25">
      <c r="B161" s="1"/>
      <c r="C161" s="1"/>
      <c r="D161" s="8" t="s">
        <v>183</v>
      </c>
      <c r="E161" s="8">
        <v>312</v>
      </c>
      <c r="F161" s="2">
        <v>33490000</v>
      </c>
      <c r="G161" s="26">
        <v>28981666.170000002</v>
      </c>
      <c r="H161" s="26">
        <v>27083709.945900001</v>
      </c>
      <c r="I161" s="2">
        <v>6406290.0541000003</v>
      </c>
      <c r="J161" s="3">
        <v>0.93451183196414545</v>
      </c>
    </row>
    <row r="162" spans="1:10" x14ac:dyDescent="0.25">
      <c r="B162" s="1"/>
      <c r="C162" s="1"/>
      <c r="D162" s="8" t="s">
        <v>186</v>
      </c>
      <c r="E162" s="8">
        <v>165</v>
      </c>
      <c r="F162" s="2">
        <v>18100000</v>
      </c>
      <c r="G162" s="26">
        <v>16316666.68</v>
      </c>
      <c r="H162" s="26">
        <v>15797704.9915</v>
      </c>
      <c r="I162" s="2">
        <v>2302295.0085</v>
      </c>
      <c r="J162" s="3">
        <v>0.96819438071036212</v>
      </c>
    </row>
    <row r="163" spans="1:10" x14ac:dyDescent="0.25">
      <c r="B163" s="1"/>
      <c r="C163" s="1"/>
      <c r="D163" s="8" t="s">
        <v>185</v>
      </c>
      <c r="E163" s="8">
        <v>170</v>
      </c>
      <c r="F163" s="2">
        <v>19750000</v>
      </c>
      <c r="G163" s="26">
        <v>15629166.6</v>
      </c>
      <c r="H163" s="26">
        <v>14796608.273600001</v>
      </c>
      <c r="I163" s="2">
        <v>4953391.7264</v>
      </c>
      <c r="J163" s="3">
        <v>0.94673047209055927</v>
      </c>
    </row>
    <row r="164" spans="1:10" x14ac:dyDescent="0.25">
      <c r="B164" s="1"/>
      <c r="C164" s="1"/>
      <c r="D164" s="8" t="s">
        <v>184</v>
      </c>
      <c r="E164" s="8">
        <v>360</v>
      </c>
      <c r="F164" s="2">
        <v>44750000</v>
      </c>
      <c r="G164" s="26">
        <v>34937500.170000002</v>
      </c>
      <c r="H164" s="26">
        <v>35007239.8222</v>
      </c>
      <c r="I164" s="2">
        <v>9742760.1777999997</v>
      </c>
      <c r="J164" s="3">
        <v>1.0019961259924339</v>
      </c>
    </row>
    <row r="165" spans="1:10" s="7" customFormat="1" x14ac:dyDescent="0.25">
      <c r="A165"/>
      <c r="B165" s="1"/>
      <c r="C165" s="1"/>
      <c r="D165" s="8" t="s">
        <v>187</v>
      </c>
      <c r="E165" s="8">
        <v>175</v>
      </c>
      <c r="F165" s="2">
        <v>14340000</v>
      </c>
      <c r="G165" s="26">
        <v>12956665.880000001</v>
      </c>
      <c r="H165" s="26">
        <v>11011151.8608</v>
      </c>
      <c r="I165" s="2">
        <v>3328848.1392000001</v>
      </c>
      <c r="J165" s="3">
        <v>0.8498445481871143</v>
      </c>
    </row>
    <row r="166" spans="1:10" x14ac:dyDescent="0.25">
      <c r="A166" s="7"/>
      <c r="B166" s="1"/>
      <c r="C166" s="1"/>
      <c r="D166" s="1" t="s">
        <v>190</v>
      </c>
      <c r="E166" s="5">
        <v>2072</v>
      </c>
      <c r="F166" s="5">
        <v>226480000</v>
      </c>
      <c r="G166" s="27">
        <v>188096664.76999998</v>
      </c>
      <c r="H166" s="27">
        <v>176187238.00280002</v>
      </c>
      <c r="I166" s="5">
        <v>50292761.997199997</v>
      </c>
      <c r="J166" s="9">
        <f>H166/G166</f>
        <v>0.93668454046347649</v>
      </c>
    </row>
    <row r="167" spans="1:10" x14ac:dyDescent="0.25">
      <c r="B167" s="1">
        <v>23</v>
      </c>
      <c r="C167" s="1" t="s">
        <v>191</v>
      </c>
      <c r="D167" s="8" t="s">
        <v>192</v>
      </c>
      <c r="E167" s="8">
        <v>106</v>
      </c>
      <c r="F167" s="2">
        <v>7328000</v>
      </c>
      <c r="G167" s="26">
        <v>6186333.3099999996</v>
      </c>
      <c r="H167" s="26">
        <v>5270331.0586999999</v>
      </c>
      <c r="I167" s="2">
        <v>2057668.9413000001</v>
      </c>
      <c r="J167" s="3">
        <v>0.85193131287974533</v>
      </c>
    </row>
    <row r="168" spans="1:10" x14ac:dyDescent="0.25">
      <c r="B168" s="1"/>
      <c r="C168" s="1"/>
      <c r="D168" s="8" t="s">
        <v>194</v>
      </c>
      <c r="E168" s="8">
        <v>369</v>
      </c>
      <c r="F168" s="2">
        <v>36500000</v>
      </c>
      <c r="G168" s="26">
        <v>35012499.990000002</v>
      </c>
      <c r="H168" s="26">
        <v>31311972.703400001</v>
      </c>
      <c r="I168" s="2">
        <v>5188027.2966</v>
      </c>
      <c r="J168" s="3">
        <v>0.89430839592554323</v>
      </c>
    </row>
    <row r="169" spans="1:10" x14ac:dyDescent="0.25">
      <c r="B169" s="1"/>
      <c r="C169" s="1"/>
      <c r="D169" s="8" t="s">
        <v>196</v>
      </c>
      <c r="E169" s="8">
        <v>303</v>
      </c>
      <c r="F169" s="2">
        <v>30300000</v>
      </c>
      <c r="G169" s="26">
        <v>28629166.670000002</v>
      </c>
      <c r="H169" s="26">
        <v>24643910.531500001</v>
      </c>
      <c r="I169" s="2">
        <v>5656089.4685000004</v>
      </c>
      <c r="J169" s="3">
        <v>0.86079734054305945</v>
      </c>
    </row>
    <row r="170" spans="1:10" x14ac:dyDescent="0.25">
      <c r="B170" s="1"/>
      <c r="C170" s="1"/>
      <c r="D170" s="8" t="s">
        <v>193</v>
      </c>
      <c r="E170" s="8">
        <v>244</v>
      </c>
      <c r="F170" s="2">
        <v>24200000</v>
      </c>
      <c r="G170" s="26">
        <v>20833333.440000001</v>
      </c>
      <c r="H170" s="26">
        <v>17455279.957899999</v>
      </c>
      <c r="I170" s="2">
        <v>6744720.0421000002</v>
      </c>
      <c r="J170" s="3">
        <v>0.83785343368939036</v>
      </c>
    </row>
    <row r="171" spans="1:10" x14ac:dyDescent="0.25">
      <c r="B171" s="1"/>
      <c r="C171" s="1"/>
      <c r="D171" s="8" t="s">
        <v>191</v>
      </c>
      <c r="E171" s="8">
        <v>221</v>
      </c>
      <c r="F171" s="2">
        <v>22291000</v>
      </c>
      <c r="G171" s="26">
        <v>17424333.07</v>
      </c>
      <c r="H171" s="26">
        <v>17517065.436500002</v>
      </c>
      <c r="I171" s="2">
        <v>4773934.5635000002</v>
      </c>
      <c r="J171" s="3">
        <v>1.0053220037821511</v>
      </c>
    </row>
    <row r="172" spans="1:10" s="7" customFormat="1" x14ac:dyDescent="0.25">
      <c r="A172"/>
      <c r="B172" s="1"/>
      <c r="C172" s="1"/>
      <c r="D172" s="8" t="s">
        <v>195</v>
      </c>
      <c r="E172" s="8">
        <v>174</v>
      </c>
      <c r="F172" s="2">
        <v>16050000</v>
      </c>
      <c r="G172" s="26">
        <v>10970832.68</v>
      </c>
      <c r="H172" s="26">
        <v>11445926.627900001</v>
      </c>
      <c r="I172" s="2">
        <v>4604073.3721000003</v>
      </c>
      <c r="J172" s="3">
        <v>1.043305185828429</v>
      </c>
    </row>
    <row r="173" spans="1:10" x14ac:dyDescent="0.25">
      <c r="A173" s="7"/>
      <c r="B173" s="1"/>
      <c r="C173" s="1"/>
      <c r="D173" s="1" t="s">
        <v>197</v>
      </c>
      <c r="E173" s="5">
        <v>1417</v>
      </c>
      <c r="F173" s="5">
        <v>136669000</v>
      </c>
      <c r="G173" s="27">
        <v>119056499.16000001</v>
      </c>
      <c r="H173" s="27">
        <v>107644486.3159</v>
      </c>
      <c r="I173" s="5">
        <v>29024513.684099998</v>
      </c>
      <c r="J173" s="9">
        <f>H173/G173</f>
        <v>0.90414624212355332</v>
      </c>
    </row>
    <row r="174" spans="1:10" x14ac:dyDescent="0.25">
      <c r="B174" s="1">
        <v>24</v>
      </c>
      <c r="C174" s="1" t="s">
        <v>198</v>
      </c>
      <c r="D174" s="8" t="s">
        <v>201</v>
      </c>
      <c r="E174" s="8">
        <v>35</v>
      </c>
      <c r="F174" s="2">
        <v>3150000</v>
      </c>
      <c r="G174" s="26">
        <v>3150000</v>
      </c>
      <c r="H174" s="26">
        <v>2260989</v>
      </c>
      <c r="I174" s="2">
        <v>889011</v>
      </c>
      <c r="J174" s="3">
        <v>0.7177742857142857</v>
      </c>
    </row>
    <row r="175" spans="1:10" x14ac:dyDescent="0.25">
      <c r="B175" s="1"/>
      <c r="C175" s="1"/>
      <c r="D175" s="8" t="s">
        <v>202</v>
      </c>
      <c r="E175" s="8">
        <v>5</v>
      </c>
      <c r="F175" s="2">
        <v>250000</v>
      </c>
      <c r="G175" s="26">
        <v>250000</v>
      </c>
      <c r="H175" s="26">
        <v>83076</v>
      </c>
      <c r="I175" s="2">
        <v>166924</v>
      </c>
      <c r="J175" s="3">
        <v>0.33230399999999999</v>
      </c>
    </row>
    <row r="176" spans="1:10" x14ac:dyDescent="0.25">
      <c r="B176" s="1"/>
      <c r="C176" s="1"/>
      <c r="D176" s="8" t="s">
        <v>203</v>
      </c>
      <c r="E176" s="8">
        <v>114</v>
      </c>
      <c r="F176" s="2">
        <v>12250000</v>
      </c>
      <c r="G176" s="26">
        <v>11899999.949999999</v>
      </c>
      <c r="H176" s="26">
        <v>9863279.4618999995</v>
      </c>
      <c r="I176" s="2">
        <v>2386720.5381</v>
      </c>
      <c r="J176" s="3">
        <v>0.82884701708759256</v>
      </c>
    </row>
    <row r="177" spans="1:10" x14ac:dyDescent="0.25">
      <c r="B177" s="1"/>
      <c r="C177" s="1"/>
      <c r="D177" s="8" t="s">
        <v>199</v>
      </c>
      <c r="E177" s="8">
        <v>79</v>
      </c>
      <c r="F177" s="2">
        <v>8750000</v>
      </c>
      <c r="G177" s="26">
        <v>8566666.6699999999</v>
      </c>
      <c r="H177" s="26">
        <v>5650938.5544999996</v>
      </c>
      <c r="I177" s="2">
        <v>3099061.4454999999</v>
      </c>
      <c r="J177" s="3">
        <v>0.6596426325643413</v>
      </c>
    </row>
    <row r="178" spans="1:10" x14ac:dyDescent="0.25">
      <c r="B178" s="1"/>
      <c r="C178" s="1"/>
      <c r="D178" s="8" t="s">
        <v>200</v>
      </c>
      <c r="E178" s="8">
        <v>56</v>
      </c>
      <c r="F178" s="2">
        <v>4550000</v>
      </c>
      <c r="G178" s="26">
        <v>4550000</v>
      </c>
      <c r="H178" s="26">
        <v>2772590.1831</v>
      </c>
      <c r="I178" s="2">
        <v>1777409.8169</v>
      </c>
      <c r="J178" s="3">
        <v>0.60936047980219776</v>
      </c>
    </row>
    <row r="179" spans="1:10" s="7" customFormat="1" x14ac:dyDescent="0.25">
      <c r="A179"/>
      <c r="B179" s="1"/>
      <c r="C179" s="1"/>
      <c r="D179" s="8" t="s">
        <v>204</v>
      </c>
      <c r="E179" s="8">
        <v>33</v>
      </c>
      <c r="F179" s="2">
        <v>3300000</v>
      </c>
      <c r="G179" s="26">
        <v>3300000</v>
      </c>
      <c r="H179" s="26">
        <v>2470390</v>
      </c>
      <c r="I179" s="2">
        <v>829610</v>
      </c>
      <c r="J179" s="3">
        <v>0.74860303030303033</v>
      </c>
    </row>
    <row r="180" spans="1:10" x14ac:dyDescent="0.25">
      <c r="A180" s="7"/>
      <c r="B180" s="1"/>
      <c r="C180" s="1"/>
      <c r="D180" s="1" t="s">
        <v>205</v>
      </c>
      <c r="E180" s="5">
        <v>322</v>
      </c>
      <c r="F180" s="5">
        <v>32250000</v>
      </c>
      <c r="G180" s="27">
        <v>31716666.619999997</v>
      </c>
      <c r="H180" s="27">
        <v>23101263.199499998</v>
      </c>
      <c r="I180" s="5">
        <v>9148736.8004999999</v>
      </c>
      <c r="J180" s="9">
        <f>H180/G180</f>
        <v>0.72836352811845395</v>
      </c>
    </row>
    <row r="181" spans="1:10" x14ac:dyDescent="0.25">
      <c r="B181" s="1">
        <v>25</v>
      </c>
      <c r="C181" s="1" t="s">
        <v>206</v>
      </c>
      <c r="D181" s="8" t="s">
        <v>208</v>
      </c>
      <c r="E181" s="8">
        <v>71</v>
      </c>
      <c r="F181" s="2">
        <v>6100000</v>
      </c>
      <c r="G181" s="26">
        <v>6083333.2599999998</v>
      </c>
      <c r="H181" s="26">
        <v>4253936.6683</v>
      </c>
      <c r="I181" s="2">
        <v>1846063.3317</v>
      </c>
      <c r="J181" s="3">
        <v>0.69927726897210962</v>
      </c>
    </row>
    <row r="182" spans="1:10" x14ac:dyDescent="0.25">
      <c r="B182" s="1"/>
      <c r="C182" s="1"/>
      <c r="D182" s="8" t="s">
        <v>210</v>
      </c>
      <c r="E182" s="8">
        <v>166</v>
      </c>
      <c r="F182" s="2">
        <v>15700000</v>
      </c>
      <c r="G182" s="26">
        <v>14837499.470000001</v>
      </c>
      <c r="H182" s="26">
        <v>11277769.335200001</v>
      </c>
      <c r="I182" s="2">
        <v>4422230.6648000004</v>
      </c>
      <c r="J182" s="3">
        <v>0.76008557627938367</v>
      </c>
    </row>
    <row r="183" spans="1:10" x14ac:dyDescent="0.25">
      <c r="B183" s="1"/>
      <c r="C183" s="1"/>
      <c r="D183" s="8" t="s">
        <v>209</v>
      </c>
      <c r="E183" s="8">
        <v>63</v>
      </c>
      <c r="F183" s="2">
        <v>5250000</v>
      </c>
      <c r="G183" s="26">
        <v>5066666.1100000003</v>
      </c>
      <c r="H183" s="26">
        <v>3790269.5732999998</v>
      </c>
      <c r="I183" s="2">
        <v>1459730.4267</v>
      </c>
      <c r="J183" s="3">
        <v>0.74807960323637734</v>
      </c>
    </row>
    <row r="184" spans="1:10" s="7" customFormat="1" x14ac:dyDescent="0.25">
      <c r="A184"/>
      <c r="B184" s="1"/>
      <c r="C184" s="1"/>
      <c r="D184" s="8" t="s">
        <v>207</v>
      </c>
      <c r="E184" s="8">
        <v>136</v>
      </c>
      <c r="F184" s="2">
        <v>14338000</v>
      </c>
      <c r="G184" s="26">
        <v>13471333.390000001</v>
      </c>
      <c r="H184" s="26">
        <v>11614438.442600001</v>
      </c>
      <c r="I184" s="2">
        <v>2723561.5573999998</v>
      </c>
      <c r="J184" s="3">
        <v>0.86215952841176025</v>
      </c>
    </row>
    <row r="185" spans="1:10" x14ac:dyDescent="0.25">
      <c r="A185" s="7"/>
      <c r="B185" s="1"/>
      <c r="C185" s="1"/>
      <c r="D185" s="1" t="s">
        <v>211</v>
      </c>
      <c r="E185" s="5">
        <v>436</v>
      </c>
      <c r="F185" s="5">
        <v>41388000</v>
      </c>
      <c r="G185" s="27">
        <v>39458832.229999997</v>
      </c>
      <c r="H185" s="27">
        <v>30936414.019400001</v>
      </c>
      <c r="I185" s="5">
        <v>10451585.980599999</v>
      </c>
      <c r="J185" s="9">
        <f>H185/G185</f>
        <v>0.78401747520240805</v>
      </c>
    </row>
    <row r="186" spans="1:10" x14ac:dyDescent="0.25">
      <c r="B186" s="1">
        <v>26</v>
      </c>
      <c r="C186" s="1" t="s">
        <v>212</v>
      </c>
      <c r="D186" s="8" t="s">
        <v>218</v>
      </c>
      <c r="E186" s="8">
        <v>260</v>
      </c>
      <c r="F186" s="2">
        <v>37400000</v>
      </c>
      <c r="G186" s="26">
        <v>29083333.43</v>
      </c>
      <c r="H186" s="26">
        <v>30643603.658199999</v>
      </c>
      <c r="I186" s="2">
        <v>6756396.3417999996</v>
      </c>
      <c r="J186" s="3">
        <v>1.0536482598171004</v>
      </c>
    </row>
    <row r="187" spans="1:10" x14ac:dyDescent="0.25">
      <c r="B187" s="1"/>
      <c r="C187" s="1"/>
      <c r="D187" s="8" t="s">
        <v>216</v>
      </c>
      <c r="E187" s="8">
        <v>374</v>
      </c>
      <c r="F187" s="2">
        <v>55300000</v>
      </c>
      <c r="G187" s="26">
        <v>45000000</v>
      </c>
      <c r="H187" s="26">
        <v>45431129.713699996</v>
      </c>
      <c r="I187" s="2">
        <v>9868870.2862999998</v>
      </c>
      <c r="J187" s="3">
        <v>1.0095806603044444</v>
      </c>
    </row>
    <row r="188" spans="1:10" x14ac:dyDescent="0.25">
      <c r="B188" s="1"/>
      <c r="C188" s="1"/>
      <c r="D188" s="8" t="s">
        <v>214</v>
      </c>
      <c r="E188" s="8">
        <v>170</v>
      </c>
      <c r="F188" s="2">
        <v>19180000</v>
      </c>
      <c r="G188" s="26">
        <v>15763333.33</v>
      </c>
      <c r="H188" s="26">
        <v>13025002.9845</v>
      </c>
      <c r="I188" s="2">
        <v>6154997.0154999997</v>
      </c>
      <c r="J188" s="3">
        <v>0.82628481627749728</v>
      </c>
    </row>
    <row r="189" spans="1:10" x14ac:dyDescent="0.25">
      <c r="B189" s="1"/>
      <c r="C189" s="1"/>
      <c r="D189" s="8" t="s">
        <v>213</v>
      </c>
      <c r="E189" s="8">
        <v>233</v>
      </c>
      <c r="F189" s="2">
        <v>24150000</v>
      </c>
      <c r="G189" s="26">
        <v>22220833.18</v>
      </c>
      <c r="H189" s="26">
        <v>17814070.089400001</v>
      </c>
      <c r="I189" s="2">
        <v>6335929.9106000001</v>
      </c>
      <c r="J189" s="3">
        <v>0.80168326475866203</v>
      </c>
    </row>
    <row r="190" spans="1:10" x14ac:dyDescent="0.25">
      <c r="B190" s="1"/>
      <c r="C190" s="1"/>
      <c r="D190" s="8" t="s">
        <v>215</v>
      </c>
      <c r="E190" s="8">
        <v>211</v>
      </c>
      <c r="F190" s="2">
        <v>24030000</v>
      </c>
      <c r="G190" s="26">
        <v>22063333.34</v>
      </c>
      <c r="H190" s="26">
        <v>17294829.496399999</v>
      </c>
      <c r="I190" s="2">
        <v>6735170.5036000004</v>
      </c>
      <c r="J190" s="3">
        <v>0.78387201198855649</v>
      </c>
    </row>
    <row r="191" spans="1:10" x14ac:dyDescent="0.25">
      <c r="B191" s="1"/>
      <c r="C191" s="1"/>
      <c r="D191" s="8" t="s">
        <v>221</v>
      </c>
      <c r="E191" s="8">
        <v>440</v>
      </c>
      <c r="F191" s="2">
        <v>62650000</v>
      </c>
      <c r="G191" s="26">
        <v>57410000.270000003</v>
      </c>
      <c r="H191" s="26">
        <v>57438404.671800002</v>
      </c>
      <c r="I191" s="2">
        <v>5211595.3282000003</v>
      </c>
      <c r="J191" s="3">
        <v>1.0004947640074275</v>
      </c>
    </row>
    <row r="192" spans="1:10" x14ac:dyDescent="0.25">
      <c r="B192" s="1"/>
      <c r="C192" s="1"/>
      <c r="D192" s="8" t="s">
        <v>219</v>
      </c>
      <c r="E192" s="8">
        <v>524</v>
      </c>
      <c r="F192" s="2">
        <v>60550000</v>
      </c>
      <c r="G192" s="26">
        <v>54341667.119999997</v>
      </c>
      <c r="H192" s="26">
        <v>53383874.097599998</v>
      </c>
      <c r="I192" s="2">
        <v>7166125.9024</v>
      </c>
      <c r="J192" s="3">
        <v>0.9823746109907715</v>
      </c>
    </row>
    <row r="193" spans="1:10" x14ac:dyDescent="0.25">
      <c r="B193" s="1"/>
      <c r="C193" s="1"/>
      <c r="D193" s="8" t="s">
        <v>217</v>
      </c>
      <c r="E193" s="8">
        <v>349</v>
      </c>
      <c r="F193" s="2">
        <v>43900000</v>
      </c>
      <c r="G193" s="26">
        <v>37816666.82</v>
      </c>
      <c r="H193" s="26">
        <v>33032645.874600001</v>
      </c>
      <c r="I193" s="2">
        <v>10867354.125399999</v>
      </c>
      <c r="J193" s="3">
        <v>0.87349437833400256</v>
      </c>
    </row>
    <row r="194" spans="1:10" s="7" customFormat="1" x14ac:dyDescent="0.25">
      <c r="A194"/>
      <c r="B194" s="1"/>
      <c r="C194" s="1"/>
      <c r="D194" s="8" t="s">
        <v>220</v>
      </c>
      <c r="E194" s="8">
        <v>213</v>
      </c>
      <c r="F194" s="2">
        <v>27942000</v>
      </c>
      <c r="G194" s="26">
        <v>24437833.609999999</v>
      </c>
      <c r="H194" s="26">
        <v>23652636.25</v>
      </c>
      <c r="I194" s="2">
        <v>4289363.75</v>
      </c>
      <c r="J194" s="3">
        <v>0.9678696003692121</v>
      </c>
    </row>
    <row r="195" spans="1:10" x14ac:dyDescent="0.25">
      <c r="A195" s="7"/>
      <c r="B195" s="1"/>
      <c r="C195" s="1"/>
      <c r="D195" s="1" t="s">
        <v>222</v>
      </c>
      <c r="E195" s="5">
        <v>2774</v>
      </c>
      <c r="F195" s="5">
        <v>355102000</v>
      </c>
      <c r="G195" s="27">
        <v>308137001.09999996</v>
      </c>
      <c r="H195" s="27">
        <v>291716196.8362</v>
      </c>
      <c r="I195" s="5">
        <v>63385803.163799994</v>
      </c>
      <c r="J195" s="9">
        <f>H195/G195</f>
        <v>0.94670940456621466</v>
      </c>
    </row>
    <row r="196" spans="1:10" x14ac:dyDescent="0.25">
      <c r="B196" s="1">
        <v>27</v>
      </c>
      <c r="C196" s="1" t="s">
        <v>223</v>
      </c>
      <c r="D196" s="8" t="s">
        <v>231</v>
      </c>
      <c r="E196" s="8">
        <v>202</v>
      </c>
      <c r="F196" s="2">
        <v>20870000</v>
      </c>
      <c r="G196" s="26">
        <v>17703332.84</v>
      </c>
      <c r="H196" s="26">
        <v>16188976.6238</v>
      </c>
      <c r="I196" s="2">
        <v>4681023.3761999998</v>
      </c>
      <c r="J196" s="3">
        <v>0.91445925861042565</v>
      </c>
    </row>
    <row r="197" spans="1:10" x14ac:dyDescent="0.25">
      <c r="B197" s="1"/>
      <c r="C197" s="1"/>
      <c r="D197" s="8" t="s">
        <v>224</v>
      </c>
      <c r="E197" s="8">
        <v>97</v>
      </c>
      <c r="F197" s="2">
        <v>5183000</v>
      </c>
      <c r="G197" s="26">
        <v>5183000</v>
      </c>
      <c r="H197" s="26">
        <v>1942483.3762999999</v>
      </c>
      <c r="I197" s="2">
        <v>3240516.6236999999</v>
      </c>
      <c r="J197" s="3">
        <v>0.37477973688983213</v>
      </c>
    </row>
    <row r="198" spans="1:10" x14ac:dyDescent="0.25">
      <c r="B198" s="1"/>
      <c r="C198" s="1"/>
      <c r="D198" s="8" t="s">
        <v>228</v>
      </c>
      <c r="E198" s="8">
        <v>103</v>
      </c>
      <c r="F198" s="2">
        <v>7317000</v>
      </c>
      <c r="G198" s="26">
        <v>6966999.8200000003</v>
      </c>
      <c r="H198" s="26">
        <v>3831420.6904000002</v>
      </c>
      <c r="I198" s="2">
        <v>3485579.3095999998</v>
      </c>
      <c r="J198" s="3">
        <v>0.5499383937690413</v>
      </c>
    </row>
    <row r="199" spans="1:10" x14ac:dyDescent="0.25">
      <c r="B199" s="1"/>
      <c r="C199" s="1"/>
      <c r="D199" s="8" t="s">
        <v>229</v>
      </c>
      <c r="E199" s="8">
        <v>247</v>
      </c>
      <c r="F199" s="2">
        <v>17300000</v>
      </c>
      <c r="G199" s="26">
        <v>15366666.16</v>
      </c>
      <c r="H199" s="26">
        <v>10808285.555500001</v>
      </c>
      <c r="I199" s="2">
        <v>6491714.4445000002</v>
      </c>
      <c r="J199" s="3">
        <v>0.70335916996976011</v>
      </c>
    </row>
    <row r="200" spans="1:10" x14ac:dyDescent="0.25">
      <c r="B200" s="1"/>
      <c r="C200" s="1"/>
      <c r="D200" s="8" t="s">
        <v>230</v>
      </c>
      <c r="E200" s="8">
        <v>234</v>
      </c>
      <c r="F200" s="2">
        <v>19680000</v>
      </c>
      <c r="G200" s="26">
        <v>15930000.029999999</v>
      </c>
      <c r="H200" s="26">
        <v>14054306.1526</v>
      </c>
      <c r="I200" s="2">
        <v>5625693.8474000003</v>
      </c>
      <c r="J200" s="3">
        <v>0.88225399410749406</v>
      </c>
    </row>
    <row r="201" spans="1:10" x14ac:dyDescent="0.25">
      <c r="B201" s="1"/>
      <c r="C201" s="1"/>
      <c r="D201" s="8" t="s">
        <v>226</v>
      </c>
      <c r="E201" s="8">
        <v>381</v>
      </c>
      <c r="F201" s="2">
        <v>41555000</v>
      </c>
      <c r="G201" s="26">
        <v>34988333.619999997</v>
      </c>
      <c r="H201" s="26">
        <v>35415101.223899998</v>
      </c>
      <c r="I201" s="2">
        <v>6139898.7761000004</v>
      </c>
      <c r="J201" s="3">
        <v>1.0121974258201325</v>
      </c>
    </row>
    <row r="202" spans="1:10" x14ac:dyDescent="0.25">
      <c r="B202" s="1"/>
      <c r="C202" s="1"/>
      <c r="D202" s="8" t="s">
        <v>225</v>
      </c>
      <c r="E202" s="8">
        <v>261</v>
      </c>
      <c r="F202" s="2">
        <v>20195000</v>
      </c>
      <c r="G202" s="26">
        <v>17036666.59</v>
      </c>
      <c r="H202" s="26">
        <v>14316033.8223</v>
      </c>
      <c r="I202" s="2">
        <v>5878966.1776999999</v>
      </c>
      <c r="J202" s="3">
        <v>0.84030721307318845</v>
      </c>
    </row>
    <row r="203" spans="1:10" s="7" customFormat="1" x14ac:dyDescent="0.25">
      <c r="A203"/>
      <c r="B203" s="1"/>
      <c r="C203" s="1"/>
      <c r="D203" s="8" t="s">
        <v>227</v>
      </c>
      <c r="E203" s="8">
        <v>483</v>
      </c>
      <c r="F203" s="2">
        <v>41800000</v>
      </c>
      <c r="G203" s="26">
        <v>38570833.560000002</v>
      </c>
      <c r="H203" s="26">
        <v>30870578.870999999</v>
      </c>
      <c r="I203" s="2">
        <v>10929421.129000001</v>
      </c>
      <c r="J203" s="3">
        <v>0.80036068764182544</v>
      </c>
    </row>
    <row r="204" spans="1:10" x14ac:dyDescent="0.25">
      <c r="A204" s="7"/>
      <c r="B204" s="1"/>
      <c r="C204" s="1"/>
      <c r="D204" s="1" t="s">
        <v>232</v>
      </c>
      <c r="E204" s="5">
        <v>2008</v>
      </c>
      <c r="F204" s="5">
        <v>173900000</v>
      </c>
      <c r="G204" s="27">
        <v>151745832.62</v>
      </c>
      <c r="H204" s="27">
        <v>127427186.31580001</v>
      </c>
      <c r="I204" s="5">
        <v>46472813.684200004</v>
      </c>
      <c r="J204" s="9">
        <f>H204/G204</f>
        <v>0.83974092807478651</v>
      </c>
    </row>
    <row r="205" spans="1:10" x14ac:dyDescent="0.25">
      <c r="B205" s="1">
        <v>28</v>
      </c>
      <c r="C205" s="1" t="s">
        <v>233</v>
      </c>
      <c r="D205" s="8" t="s">
        <v>234</v>
      </c>
      <c r="E205" s="8">
        <v>327</v>
      </c>
      <c r="F205" s="2">
        <v>48000000</v>
      </c>
      <c r="G205" s="26">
        <v>40849999.979999997</v>
      </c>
      <c r="H205" s="26">
        <v>42742398.719300002</v>
      </c>
      <c r="I205" s="2">
        <v>5257601.2807</v>
      </c>
      <c r="J205" s="3">
        <v>1.0463255505563407</v>
      </c>
    </row>
    <row r="206" spans="1:10" x14ac:dyDescent="0.25">
      <c r="B206" s="1"/>
      <c r="C206" s="1"/>
      <c r="D206" s="8" t="s">
        <v>236</v>
      </c>
      <c r="E206" s="8">
        <v>253</v>
      </c>
      <c r="F206" s="2">
        <v>36150000</v>
      </c>
      <c r="G206" s="26">
        <v>29954166.93</v>
      </c>
      <c r="H206" s="26">
        <v>30295484.292800002</v>
      </c>
      <c r="I206" s="2">
        <v>5854515.7072000001</v>
      </c>
      <c r="J206" s="3">
        <v>1.0113946538255472</v>
      </c>
    </row>
    <row r="207" spans="1:10" x14ac:dyDescent="0.25">
      <c r="B207" s="1"/>
      <c r="C207" s="1"/>
      <c r="D207" s="8" t="s">
        <v>238</v>
      </c>
      <c r="E207" s="8">
        <v>558</v>
      </c>
      <c r="F207" s="2">
        <v>86300000</v>
      </c>
      <c r="G207" s="26">
        <v>75679166.840000004</v>
      </c>
      <c r="H207" s="26">
        <v>74377284.367200002</v>
      </c>
      <c r="I207" s="2">
        <v>11923715.6328</v>
      </c>
      <c r="J207" s="3">
        <v>0.98279734665218466</v>
      </c>
    </row>
    <row r="208" spans="1:10" x14ac:dyDescent="0.25">
      <c r="B208" s="1"/>
      <c r="C208" s="1"/>
      <c r="D208" s="8" t="s">
        <v>239</v>
      </c>
      <c r="E208" s="8">
        <v>281</v>
      </c>
      <c r="F208" s="2">
        <v>41800000</v>
      </c>
      <c r="G208" s="26">
        <v>32866666.870000001</v>
      </c>
      <c r="H208" s="26">
        <v>35143212.413800001</v>
      </c>
      <c r="I208" s="2">
        <v>6656787.5861999998</v>
      </c>
      <c r="J208" s="3">
        <v>1.0692660911678264</v>
      </c>
    </row>
    <row r="209" spans="1:10" x14ac:dyDescent="0.25">
      <c r="B209" s="1"/>
      <c r="C209" s="1"/>
      <c r="D209" s="8" t="s">
        <v>237</v>
      </c>
      <c r="E209" s="8">
        <v>404</v>
      </c>
      <c r="F209" s="2">
        <v>65625000</v>
      </c>
      <c r="G209" s="26">
        <v>58066667.060000002</v>
      </c>
      <c r="H209" s="26">
        <v>59743369</v>
      </c>
      <c r="I209" s="2">
        <v>5881631</v>
      </c>
      <c r="J209" s="3">
        <v>1.0288754637538859</v>
      </c>
    </row>
    <row r="210" spans="1:10" s="7" customFormat="1" x14ac:dyDescent="0.25">
      <c r="A210"/>
      <c r="B210" s="1"/>
      <c r="C210" s="1"/>
      <c r="D210" s="8" t="s">
        <v>235</v>
      </c>
      <c r="E210" s="8">
        <v>457</v>
      </c>
      <c r="F210" s="2">
        <v>73650000</v>
      </c>
      <c r="G210" s="26">
        <v>61495833.439999998</v>
      </c>
      <c r="H210" s="26">
        <v>59843786.1756</v>
      </c>
      <c r="I210" s="2">
        <v>13837613.8244</v>
      </c>
      <c r="J210" s="3">
        <v>0.97313562282212407</v>
      </c>
    </row>
    <row r="211" spans="1:10" x14ac:dyDescent="0.25">
      <c r="A211" s="7"/>
      <c r="B211" s="1"/>
      <c r="C211" s="1"/>
      <c r="D211" s="1" t="s">
        <v>240</v>
      </c>
      <c r="E211" s="5">
        <v>2280</v>
      </c>
      <c r="F211" s="5">
        <v>351525000</v>
      </c>
      <c r="G211" s="27">
        <v>298912501.12</v>
      </c>
      <c r="H211" s="27">
        <v>302145534.96869999</v>
      </c>
      <c r="I211" s="5">
        <v>49411865.031299993</v>
      </c>
      <c r="J211" s="9">
        <f>H211/G211</f>
        <v>1.010815987409647</v>
      </c>
    </row>
    <row r="212" spans="1:10" x14ac:dyDescent="0.25">
      <c r="B212" s="1">
        <v>29</v>
      </c>
      <c r="C212" s="1" t="s">
        <v>241</v>
      </c>
      <c r="D212" s="8" t="s">
        <v>242</v>
      </c>
      <c r="E212" s="8">
        <v>710</v>
      </c>
      <c r="F212" s="2">
        <v>79800000</v>
      </c>
      <c r="G212" s="26">
        <v>66566667.460000001</v>
      </c>
      <c r="H212" s="26">
        <v>69452489.250499994</v>
      </c>
      <c r="I212" s="2">
        <v>10347510.749500001</v>
      </c>
      <c r="J212" s="3">
        <v>1.0433523548739176</v>
      </c>
    </row>
    <row r="213" spans="1:10" x14ac:dyDescent="0.25">
      <c r="B213" s="1"/>
      <c r="C213" s="1"/>
      <c r="D213" s="8" t="s">
        <v>248</v>
      </c>
      <c r="E213" s="8">
        <v>426</v>
      </c>
      <c r="F213" s="2">
        <v>49155000</v>
      </c>
      <c r="G213" s="26">
        <v>40809166.869999997</v>
      </c>
      <c r="H213" s="26">
        <v>42199871.033299997</v>
      </c>
      <c r="I213" s="2">
        <v>7228874.9666999998</v>
      </c>
      <c r="J213" s="3">
        <v>1.0340782297205471</v>
      </c>
    </row>
    <row r="214" spans="1:10" x14ac:dyDescent="0.25">
      <c r="B214" s="1"/>
      <c r="C214" s="1"/>
      <c r="D214" s="8" t="s">
        <v>246</v>
      </c>
      <c r="E214" s="8">
        <v>379</v>
      </c>
      <c r="F214" s="2">
        <v>42750000</v>
      </c>
      <c r="G214" s="26">
        <v>34387500.240000002</v>
      </c>
      <c r="H214" s="26">
        <v>35512307.693400003</v>
      </c>
      <c r="I214" s="2">
        <v>7237692.3065999998</v>
      </c>
      <c r="J214" s="3">
        <v>1.0327097766790159</v>
      </c>
    </row>
    <row r="215" spans="1:10" x14ac:dyDescent="0.25">
      <c r="B215" s="1"/>
      <c r="C215" s="1"/>
      <c r="D215" s="8" t="s">
        <v>247</v>
      </c>
      <c r="E215" s="8">
        <v>275</v>
      </c>
      <c r="F215" s="2">
        <v>36700000</v>
      </c>
      <c r="G215" s="26">
        <v>30450000.149999999</v>
      </c>
      <c r="H215" s="26">
        <v>31610366.113000002</v>
      </c>
      <c r="I215" s="2">
        <v>5089633.8870000001</v>
      </c>
      <c r="J215" s="3">
        <v>1.0381072563968445</v>
      </c>
    </row>
    <row r="216" spans="1:10" x14ac:dyDescent="0.25">
      <c r="B216" s="1"/>
      <c r="C216" s="1"/>
      <c r="D216" s="8" t="s">
        <v>243</v>
      </c>
      <c r="E216" s="8">
        <v>453</v>
      </c>
      <c r="F216" s="2">
        <v>55650000</v>
      </c>
      <c r="G216" s="26">
        <v>47770833.789999999</v>
      </c>
      <c r="H216" s="26">
        <v>48811703.413699999</v>
      </c>
      <c r="I216" s="2">
        <v>6857968.5862999996</v>
      </c>
      <c r="J216" s="3">
        <v>1.0217888100566896</v>
      </c>
    </row>
    <row r="217" spans="1:10" x14ac:dyDescent="0.25">
      <c r="B217" s="1"/>
      <c r="C217" s="1"/>
      <c r="D217" s="8" t="s">
        <v>244</v>
      </c>
      <c r="E217" s="8">
        <v>512</v>
      </c>
      <c r="F217" s="2">
        <v>77360000</v>
      </c>
      <c r="G217" s="26">
        <v>62139166.880000003</v>
      </c>
      <c r="H217" s="26">
        <v>64048084.8068</v>
      </c>
      <c r="I217" s="2">
        <v>13311915.1932</v>
      </c>
      <c r="J217" s="3">
        <v>1.0307200437766795</v>
      </c>
    </row>
    <row r="218" spans="1:10" s="7" customFormat="1" x14ac:dyDescent="0.25">
      <c r="A218"/>
      <c r="B218" s="1"/>
      <c r="C218" s="1"/>
      <c r="D218" s="8" t="s">
        <v>245</v>
      </c>
      <c r="E218" s="8">
        <v>404</v>
      </c>
      <c r="F218" s="2">
        <v>51143000</v>
      </c>
      <c r="G218" s="26">
        <v>45122166.880000003</v>
      </c>
      <c r="H218" s="26">
        <v>44878078.744800001</v>
      </c>
      <c r="I218" s="2">
        <v>6264921.9992000004</v>
      </c>
      <c r="J218" s="3">
        <v>0.9945905050205337</v>
      </c>
    </row>
    <row r="219" spans="1:10" x14ac:dyDescent="0.25">
      <c r="A219" s="7"/>
      <c r="B219" s="1"/>
      <c r="C219" s="1"/>
      <c r="D219" s="1" t="s">
        <v>249</v>
      </c>
      <c r="E219" s="5">
        <v>3159</v>
      </c>
      <c r="F219" s="5">
        <v>392558000</v>
      </c>
      <c r="G219" s="27">
        <v>327245502.26999998</v>
      </c>
      <c r="H219" s="27">
        <v>336512901.05549997</v>
      </c>
      <c r="I219" s="5">
        <v>56338517.688500002</v>
      </c>
      <c r="J219" s="9">
        <f>H219/G219</f>
        <v>1.0283194076655444</v>
      </c>
    </row>
    <row r="220" spans="1:10" x14ac:dyDescent="0.25">
      <c r="B220" s="1">
        <v>30</v>
      </c>
      <c r="C220" s="1" t="s">
        <v>250</v>
      </c>
      <c r="D220" s="25" t="s">
        <v>252</v>
      </c>
      <c r="E220" s="8">
        <v>107</v>
      </c>
      <c r="F220" s="2">
        <v>13950000</v>
      </c>
      <c r="G220" s="26">
        <v>12595833.369999999</v>
      </c>
      <c r="H220" s="26">
        <v>11339948.5568</v>
      </c>
      <c r="I220" s="2">
        <v>2610051.4432000001</v>
      </c>
      <c r="J220" s="3">
        <v>0.90029363073417679</v>
      </c>
    </row>
    <row r="221" spans="1:10" x14ac:dyDescent="0.25">
      <c r="B221" s="1"/>
      <c r="C221" s="1"/>
      <c r="D221" s="25" t="s">
        <v>262</v>
      </c>
      <c r="E221" s="8">
        <v>153</v>
      </c>
      <c r="F221" s="2">
        <v>16250000</v>
      </c>
      <c r="G221" s="26">
        <v>14316666.75</v>
      </c>
      <c r="H221" s="26">
        <v>12528506.696</v>
      </c>
      <c r="I221" s="2">
        <v>3721493.304</v>
      </c>
      <c r="J221" s="3">
        <v>0.87509941488300691</v>
      </c>
    </row>
    <row r="222" spans="1:10" x14ac:dyDescent="0.25">
      <c r="B222" s="1"/>
      <c r="C222" s="1"/>
      <c r="D222" s="25" t="s">
        <v>263</v>
      </c>
      <c r="E222" s="8">
        <v>347</v>
      </c>
      <c r="F222" s="2">
        <v>40450000</v>
      </c>
      <c r="G222" s="26">
        <v>34812500.200000003</v>
      </c>
      <c r="H222" s="26">
        <v>29753558.214200001</v>
      </c>
      <c r="I222" s="2">
        <v>10696441.785800001</v>
      </c>
      <c r="J222" s="3">
        <v>0.85468030285856911</v>
      </c>
    </row>
    <row r="223" spans="1:10" x14ac:dyDescent="0.25">
      <c r="B223" s="1"/>
      <c r="C223" s="1"/>
      <c r="D223" s="25" t="s">
        <v>264</v>
      </c>
      <c r="E223" s="8">
        <v>223</v>
      </c>
      <c r="F223" s="2">
        <v>31500000</v>
      </c>
      <c r="G223" s="26">
        <v>23495833.329999998</v>
      </c>
      <c r="H223" s="26">
        <v>23886666.345400002</v>
      </c>
      <c r="I223" s="2">
        <v>7613333.6546</v>
      </c>
      <c r="J223" s="3">
        <v>1.0166341414629028</v>
      </c>
    </row>
    <row r="224" spans="1:10" x14ac:dyDescent="0.25">
      <c r="B224" s="1"/>
      <c r="C224" s="1"/>
      <c r="D224" s="25" t="s">
        <v>265</v>
      </c>
      <c r="E224" s="8">
        <v>280</v>
      </c>
      <c r="F224" s="2">
        <v>39900000</v>
      </c>
      <c r="G224" s="26">
        <v>32908333.609999999</v>
      </c>
      <c r="H224" s="26">
        <v>32909133.1305</v>
      </c>
      <c r="I224" s="2">
        <v>6990866.8695</v>
      </c>
      <c r="J224" s="3">
        <v>1.0000242953809049</v>
      </c>
    </row>
    <row r="225" spans="2:10" x14ac:dyDescent="0.25">
      <c r="B225" s="1"/>
      <c r="C225" s="1"/>
      <c r="D225" s="25" t="s">
        <v>255</v>
      </c>
      <c r="E225" s="8">
        <v>203</v>
      </c>
      <c r="F225" s="2">
        <v>25850000</v>
      </c>
      <c r="G225" s="26">
        <v>22562500.120000001</v>
      </c>
      <c r="H225" s="26">
        <v>15716655.927100001</v>
      </c>
      <c r="I225" s="2">
        <v>10133344.072899999</v>
      </c>
      <c r="J225" s="3">
        <v>0.69658308447689887</v>
      </c>
    </row>
    <row r="226" spans="2:10" x14ac:dyDescent="0.25">
      <c r="B226" s="1"/>
      <c r="C226" s="1"/>
      <c r="D226" s="25" t="s">
        <v>251</v>
      </c>
      <c r="E226" s="8">
        <v>304</v>
      </c>
      <c r="F226" s="2">
        <v>38650000</v>
      </c>
      <c r="G226" s="26">
        <v>33079166.68</v>
      </c>
      <c r="H226" s="26">
        <v>27053648.284699999</v>
      </c>
      <c r="I226" s="2">
        <v>11596351.715299999</v>
      </c>
      <c r="J226" s="3">
        <v>0.81784552030619651</v>
      </c>
    </row>
    <row r="227" spans="2:10" x14ac:dyDescent="0.25">
      <c r="B227" s="1"/>
      <c r="C227" s="1"/>
      <c r="D227" s="25" t="s">
        <v>267</v>
      </c>
      <c r="E227" s="8">
        <v>300</v>
      </c>
      <c r="F227" s="2">
        <v>46600000</v>
      </c>
      <c r="G227" s="26">
        <v>38641666.869999997</v>
      </c>
      <c r="H227" s="26">
        <v>36184979.120099999</v>
      </c>
      <c r="I227" s="2">
        <v>10415020.879899999</v>
      </c>
      <c r="J227" s="3">
        <v>0.9364238670613021</v>
      </c>
    </row>
    <row r="228" spans="2:10" x14ac:dyDescent="0.25">
      <c r="B228" s="1"/>
      <c r="C228" s="1"/>
      <c r="D228" s="25" t="s">
        <v>260</v>
      </c>
      <c r="E228" s="8">
        <v>288</v>
      </c>
      <c r="F228" s="2">
        <v>36350000</v>
      </c>
      <c r="G228" s="26">
        <v>29562499.969999999</v>
      </c>
      <c r="H228" s="26">
        <v>27028839.619199999</v>
      </c>
      <c r="I228" s="2">
        <v>9321160.3807999995</v>
      </c>
      <c r="J228" s="3">
        <v>0.91429478720097568</v>
      </c>
    </row>
    <row r="229" spans="2:10" x14ac:dyDescent="0.25">
      <c r="B229" s="1"/>
      <c r="C229" s="1"/>
      <c r="D229" s="25" t="s">
        <v>261</v>
      </c>
      <c r="E229" s="8">
        <v>173</v>
      </c>
      <c r="F229" s="2">
        <v>18350000</v>
      </c>
      <c r="G229" s="26">
        <v>14495833.390000001</v>
      </c>
      <c r="H229" s="26">
        <v>12108187.908199999</v>
      </c>
      <c r="I229" s="2">
        <v>6241812.0917999996</v>
      </c>
      <c r="J229" s="3">
        <v>0.83528746381376551</v>
      </c>
    </row>
    <row r="230" spans="2:10" x14ac:dyDescent="0.25">
      <c r="B230" s="1"/>
      <c r="C230" s="1"/>
      <c r="D230" s="25" t="s">
        <v>268</v>
      </c>
      <c r="E230" s="8">
        <v>139</v>
      </c>
      <c r="F230" s="2">
        <v>20800000</v>
      </c>
      <c r="G230" s="26">
        <v>15854166.359999999</v>
      </c>
      <c r="H230" s="26">
        <v>16129292.266000001</v>
      </c>
      <c r="I230" s="2">
        <v>4670707.7340000002</v>
      </c>
      <c r="J230" s="3">
        <v>1.0173535397417137</v>
      </c>
    </row>
    <row r="231" spans="2:10" x14ac:dyDescent="0.25">
      <c r="B231" s="1"/>
      <c r="C231" s="1"/>
      <c r="D231" s="25" t="s">
        <v>269</v>
      </c>
      <c r="E231" s="8">
        <v>307</v>
      </c>
      <c r="F231" s="2">
        <v>37300000</v>
      </c>
      <c r="G231" s="26">
        <v>33237500.02</v>
      </c>
      <c r="H231" s="26">
        <v>29510506.219099998</v>
      </c>
      <c r="I231" s="2">
        <v>7789493.7808999997</v>
      </c>
      <c r="J231" s="3">
        <v>0.88786780598247894</v>
      </c>
    </row>
    <row r="232" spans="2:10" x14ac:dyDescent="0.25">
      <c r="B232" s="1"/>
      <c r="C232" s="1"/>
      <c r="D232" s="25" t="s">
        <v>266</v>
      </c>
      <c r="E232" s="8">
        <v>187</v>
      </c>
      <c r="F232" s="2">
        <v>24748000</v>
      </c>
      <c r="G232" s="26">
        <v>22464666.82</v>
      </c>
      <c r="H232" s="26">
        <v>20803392.461199999</v>
      </c>
      <c r="I232" s="2">
        <v>3944607.5388000002</v>
      </c>
      <c r="J232" s="3">
        <v>0.92604945481225698</v>
      </c>
    </row>
    <row r="233" spans="2:10" x14ac:dyDescent="0.25">
      <c r="B233" s="1"/>
      <c r="C233" s="1"/>
      <c r="D233" s="25" t="s">
        <v>256</v>
      </c>
      <c r="E233" s="8">
        <v>193</v>
      </c>
      <c r="F233" s="2">
        <v>26000000</v>
      </c>
      <c r="G233" s="26">
        <v>21591666.620000001</v>
      </c>
      <c r="H233" s="26">
        <v>20462308.0046</v>
      </c>
      <c r="I233" s="2">
        <v>5537691.9954000004</v>
      </c>
      <c r="J233" s="3">
        <v>0.94769469928949834</v>
      </c>
    </row>
    <row r="234" spans="2:10" x14ac:dyDescent="0.25">
      <c r="B234" s="1"/>
      <c r="C234" s="1"/>
      <c r="D234" s="25" t="s">
        <v>259</v>
      </c>
      <c r="E234" s="8">
        <v>117</v>
      </c>
      <c r="F234" s="2">
        <v>14950000</v>
      </c>
      <c r="G234" s="26">
        <v>11675000.01</v>
      </c>
      <c r="H234" s="26">
        <v>10753745.287900001</v>
      </c>
      <c r="I234" s="2">
        <v>4196254.7121000001</v>
      </c>
      <c r="J234" s="3">
        <v>0.92109167269285519</v>
      </c>
    </row>
    <row r="235" spans="2:10" x14ac:dyDescent="0.25">
      <c r="B235" s="1"/>
      <c r="C235" s="1"/>
      <c r="D235" s="25" t="s">
        <v>253</v>
      </c>
      <c r="E235" s="8">
        <v>430</v>
      </c>
      <c r="F235" s="2">
        <v>70650000</v>
      </c>
      <c r="G235" s="26">
        <v>60466666.920000002</v>
      </c>
      <c r="H235" s="26">
        <v>60657365.4564</v>
      </c>
      <c r="I235" s="2">
        <v>9992634.5436000004</v>
      </c>
      <c r="J235" s="3">
        <v>1.0031537795303369</v>
      </c>
    </row>
    <row r="236" spans="2:10" x14ac:dyDescent="0.25">
      <c r="B236" s="1"/>
      <c r="C236" s="1"/>
      <c r="D236" s="25" t="s">
        <v>254</v>
      </c>
      <c r="E236" s="8">
        <v>322</v>
      </c>
      <c r="F236" s="2">
        <v>50800000</v>
      </c>
      <c r="G236" s="26">
        <v>43858333.68</v>
      </c>
      <c r="H236" s="26">
        <v>42778539.309299998</v>
      </c>
      <c r="I236" s="2">
        <v>8021460.6907000002</v>
      </c>
      <c r="J236" s="3">
        <v>0.97537994994113508</v>
      </c>
    </row>
    <row r="237" spans="2:10" s="7" customFormat="1" x14ac:dyDescent="0.25">
      <c r="B237" s="1"/>
      <c r="C237" s="1"/>
      <c r="D237" s="1" t="s">
        <v>270</v>
      </c>
      <c r="E237" s="5">
        <f>SUM(E220:E236)</f>
        <v>4073</v>
      </c>
      <c r="F237" s="5">
        <f>SUM(F220:F236)</f>
        <v>553098000</v>
      </c>
      <c r="G237" s="27">
        <f>SUM(G220:G236)</f>
        <v>465618834.72000003</v>
      </c>
      <c r="H237" s="27">
        <f>SUM(H220:H236)</f>
        <v>429605272.80669999</v>
      </c>
      <c r="I237" s="5">
        <f>SUM(I220:I236)</f>
        <v>123492727.19330001</v>
      </c>
      <c r="J237" s="9">
        <v>0.92</v>
      </c>
    </row>
    <row r="238" spans="2:10" x14ac:dyDescent="0.25">
      <c r="B238" s="1">
        <v>31</v>
      </c>
      <c r="C238" s="1" t="s">
        <v>271</v>
      </c>
      <c r="D238" s="8" t="s">
        <v>279</v>
      </c>
      <c r="E238" s="8">
        <v>376</v>
      </c>
      <c r="F238" s="2">
        <v>55650000</v>
      </c>
      <c r="G238" s="26">
        <v>49783333.890000001</v>
      </c>
      <c r="H238" s="26">
        <v>48747374.688600004</v>
      </c>
      <c r="I238" s="2">
        <v>6902625.3114</v>
      </c>
      <c r="J238" s="3">
        <v>0.97919064232039932</v>
      </c>
    </row>
    <row r="239" spans="2:10" x14ac:dyDescent="0.25">
      <c r="B239" s="1"/>
      <c r="C239" s="1"/>
      <c r="D239" s="8" t="s">
        <v>280</v>
      </c>
      <c r="E239" s="8">
        <v>256</v>
      </c>
      <c r="F239" s="2">
        <v>34500000</v>
      </c>
      <c r="G239" s="26">
        <v>28883333.420000002</v>
      </c>
      <c r="H239" s="26">
        <v>27099017.821699999</v>
      </c>
      <c r="I239" s="2">
        <v>7400982.1782999998</v>
      </c>
      <c r="J239" s="3">
        <v>0.93822334934982021</v>
      </c>
    </row>
    <row r="240" spans="2:10" x14ac:dyDescent="0.25">
      <c r="B240" s="1"/>
      <c r="C240" s="1"/>
      <c r="D240" s="8" t="s">
        <v>274</v>
      </c>
      <c r="E240" s="8">
        <v>180</v>
      </c>
      <c r="F240" s="2">
        <v>22200000</v>
      </c>
      <c r="G240" s="26">
        <v>20345833.420000002</v>
      </c>
      <c r="H240" s="26">
        <v>18563059.798900001</v>
      </c>
      <c r="I240" s="2">
        <v>3636940.2011000002</v>
      </c>
      <c r="J240" s="3">
        <v>0.91237647609227301</v>
      </c>
    </row>
    <row r="241" spans="2:10" x14ac:dyDescent="0.25">
      <c r="B241" s="1"/>
      <c r="C241" s="1"/>
      <c r="D241" s="8" t="s">
        <v>276</v>
      </c>
      <c r="E241" s="8">
        <v>343</v>
      </c>
      <c r="F241" s="2">
        <v>41600000</v>
      </c>
      <c r="G241" s="26">
        <v>32770832.800000001</v>
      </c>
      <c r="H241" s="26">
        <v>32273975.642299999</v>
      </c>
      <c r="I241" s="2">
        <v>9326024.3576999996</v>
      </c>
      <c r="J241" s="3">
        <v>0.98483843359330181</v>
      </c>
    </row>
    <row r="242" spans="2:10" x14ac:dyDescent="0.25">
      <c r="B242" s="1"/>
      <c r="C242" s="1"/>
      <c r="D242" s="8" t="s">
        <v>278</v>
      </c>
      <c r="E242" s="8">
        <v>441</v>
      </c>
      <c r="F242" s="2">
        <v>61850000</v>
      </c>
      <c r="G242" s="26">
        <v>48991667.100000001</v>
      </c>
      <c r="H242" s="26">
        <v>49663819.201800004</v>
      </c>
      <c r="I242" s="2">
        <v>12186180.7982</v>
      </c>
      <c r="J242" s="3">
        <v>1.0137197229975463</v>
      </c>
    </row>
    <row r="243" spans="2:10" x14ac:dyDescent="0.25">
      <c r="B243" s="1"/>
      <c r="C243" s="1"/>
      <c r="D243" s="8" t="s">
        <v>275</v>
      </c>
      <c r="E243" s="8">
        <v>328</v>
      </c>
      <c r="F243" s="2">
        <v>44600000</v>
      </c>
      <c r="G243" s="26">
        <v>38216666.850000001</v>
      </c>
      <c r="H243" s="26">
        <v>37591824.802000001</v>
      </c>
      <c r="I243" s="2">
        <v>7008175.1979999999</v>
      </c>
      <c r="J243" s="3">
        <v>0.98365001190573476</v>
      </c>
    </row>
    <row r="244" spans="2:10" x14ac:dyDescent="0.25">
      <c r="B244" s="1"/>
      <c r="C244" s="1"/>
      <c r="D244" s="8" t="s">
        <v>273</v>
      </c>
      <c r="E244" s="8">
        <v>600</v>
      </c>
      <c r="F244" s="2">
        <v>81450000</v>
      </c>
      <c r="G244" s="26">
        <v>71400000.239999995</v>
      </c>
      <c r="H244" s="26">
        <v>68153066.114899993</v>
      </c>
      <c r="I244" s="2">
        <v>13296933.8851</v>
      </c>
      <c r="J244" s="3">
        <v>0.95452473229431456</v>
      </c>
    </row>
    <row r="245" spans="2:10" x14ac:dyDescent="0.25">
      <c r="B245" s="1"/>
      <c r="C245" s="1"/>
      <c r="D245" s="8" t="s">
        <v>277</v>
      </c>
      <c r="E245" s="8">
        <v>427</v>
      </c>
      <c r="F245" s="2">
        <v>63150000</v>
      </c>
      <c r="G245" s="26">
        <v>53229166.560000002</v>
      </c>
      <c r="H245" s="26">
        <v>55818121.930399999</v>
      </c>
      <c r="I245" s="2">
        <v>7331878.0696</v>
      </c>
      <c r="J245" s="3">
        <v>1.048637909208699</v>
      </c>
    </row>
    <row r="246" spans="2:10" x14ac:dyDescent="0.25">
      <c r="B246" s="1"/>
      <c r="C246" s="1"/>
      <c r="D246" s="8" t="s">
        <v>272</v>
      </c>
      <c r="E246" s="8">
        <v>469</v>
      </c>
      <c r="F246" s="2">
        <v>57900000</v>
      </c>
      <c r="G246" s="26">
        <v>47587499.810000002</v>
      </c>
      <c r="H246" s="26">
        <v>45338564.516000003</v>
      </c>
      <c r="I246" s="2">
        <v>12561435.483999999</v>
      </c>
      <c r="J246" s="3">
        <v>0.95274104958278538</v>
      </c>
    </row>
    <row r="247" spans="2:10" x14ac:dyDescent="0.25">
      <c r="B247" s="1"/>
      <c r="C247" s="1"/>
      <c r="D247" s="8" t="s">
        <v>281</v>
      </c>
      <c r="E247" s="8">
        <v>482</v>
      </c>
      <c r="F247" s="2">
        <v>70700000</v>
      </c>
      <c r="G247" s="26">
        <v>61083333.68</v>
      </c>
      <c r="H247" s="26">
        <v>60153280.288500004</v>
      </c>
      <c r="I247" s="2">
        <v>10546719.7115</v>
      </c>
      <c r="J247" s="3">
        <v>0.98477402369077782</v>
      </c>
    </row>
    <row r="248" spans="2:10" x14ac:dyDescent="0.25">
      <c r="B248" s="1"/>
      <c r="C248" s="1"/>
      <c r="D248" s="8" t="s">
        <v>282</v>
      </c>
      <c r="E248" s="8">
        <v>228</v>
      </c>
      <c r="F248" s="2">
        <v>33300000</v>
      </c>
      <c r="G248" s="26">
        <v>27175000.039999999</v>
      </c>
      <c r="H248" s="26">
        <v>27774118.6307</v>
      </c>
      <c r="I248" s="2">
        <v>5525881.3693000004</v>
      </c>
      <c r="J248" s="3">
        <v>1.0220466822380179</v>
      </c>
    </row>
    <row r="249" spans="2:10" s="7" customFormat="1" x14ac:dyDescent="0.25">
      <c r="B249" s="1"/>
      <c r="C249" s="1"/>
      <c r="D249" s="1" t="s">
        <v>283</v>
      </c>
      <c r="E249" s="5">
        <v>4130</v>
      </c>
      <c r="F249" s="5">
        <v>566900000</v>
      </c>
      <c r="G249" s="27">
        <v>479466667.81000006</v>
      </c>
      <c r="H249" s="27">
        <v>471176223.43580002</v>
      </c>
      <c r="I249" s="5">
        <v>95723776.564199984</v>
      </c>
      <c r="J249" s="9">
        <f>H249/G249</f>
        <v>0.98270902873797827</v>
      </c>
    </row>
    <row r="250" spans="2:10" x14ac:dyDescent="0.25">
      <c r="B250" s="1">
        <v>32</v>
      </c>
      <c r="C250" s="1" t="s">
        <v>284</v>
      </c>
      <c r="D250" s="8" t="s">
        <v>287</v>
      </c>
      <c r="E250" s="8">
        <v>226</v>
      </c>
      <c r="F250" s="2">
        <v>28400000</v>
      </c>
      <c r="G250" s="26">
        <v>23212500.140000001</v>
      </c>
      <c r="H250" s="26">
        <v>22241341.117899999</v>
      </c>
      <c r="I250" s="2">
        <v>6158658.8821</v>
      </c>
      <c r="J250" s="3">
        <v>0.95816223947258095</v>
      </c>
    </row>
    <row r="251" spans="2:10" x14ac:dyDescent="0.25">
      <c r="B251" s="1"/>
      <c r="C251" s="1"/>
      <c r="D251" s="8" t="s">
        <v>288</v>
      </c>
      <c r="E251" s="8">
        <v>254</v>
      </c>
      <c r="F251" s="2">
        <v>36873000</v>
      </c>
      <c r="G251" s="26">
        <v>29393833.91</v>
      </c>
      <c r="H251" s="26">
        <v>30809655.756000001</v>
      </c>
      <c r="I251" s="2">
        <v>6063344.2439999999</v>
      </c>
      <c r="J251" s="3">
        <v>1.0481673078216016</v>
      </c>
    </row>
    <row r="252" spans="2:10" x14ac:dyDescent="0.25">
      <c r="B252" s="1"/>
      <c r="C252" s="1"/>
      <c r="D252" s="8" t="s">
        <v>286</v>
      </c>
      <c r="E252" s="8">
        <v>469</v>
      </c>
      <c r="F252" s="2">
        <v>65100000</v>
      </c>
      <c r="G252" s="26">
        <v>57470833.57</v>
      </c>
      <c r="H252" s="26">
        <v>56192421.558200002</v>
      </c>
      <c r="I252" s="2">
        <v>8907578.4418000001</v>
      </c>
      <c r="J252" s="3">
        <v>0.97775546425226489</v>
      </c>
    </row>
    <row r="253" spans="2:10" x14ac:dyDescent="0.25">
      <c r="B253" s="1"/>
      <c r="C253" s="1"/>
      <c r="D253" s="8" t="s">
        <v>285</v>
      </c>
      <c r="E253" s="8">
        <v>157</v>
      </c>
      <c r="F253" s="2">
        <v>16626000</v>
      </c>
      <c r="G253" s="26">
        <v>12446832.99</v>
      </c>
      <c r="H253" s="26">
        <v>12062419.6313</v>
      </c>
      <c r="I253" s="2">
        <v>4563580.3687000005</v>
      </c>
      <c r="J253" s="3">
        <v>0.96911556867446969</v>
      </c>
    </row>
    <row r="254" spans="2:10" x14ac:dyDescent="0.25">
      <c r="B254" s="1"/>
      <c r="C254" s="1"/>
      <c r="D254" s="8" t="s">
        <v>290</v>
      </c>
      <c r="E254" s="8">
        <v>242</v>
      </c>
      <c r="F254" s="2">
        <v>25750000</v>
      </c>
      <c r="G254" s="26">
        <v>23183333.460000001</v>
      </c>
      <c r="H254" s="26">
        <v>19895290.972600002</v>
      </c>
      <c r="I254" s="2">
        <v>5854709.0274</v>
      </c>
      <c r="J254" s="3">
        <v>0.85817214366203576</v>
      </c>
    </row>
    <row r="255" spans="2:10" x14ac:dyDescent="0.25">
      <c r="B255" s="1"/>
      <c r="C255" s="1"/>
      <c r="D255" s="8" t="s">
        <v>289</v>
      </c>
      <c r="E255" s="8">
        <v>161</v>
      </c>
      <c r="F255" s="2">
        <v>18850000</v>
      </c>
      <c r="G255" s="26">
        <v>14754166.84</v>
      </c>
      <c r="H255" s="26">
        <v>15280376.763800001</v>
      </c>
      <c r="I255" s="2">
        <v>3569623.2362000002</v>
      </c>
      <c r="J255" s="3">
        <v>1.0356651737442331</v>
      </c>
    </row>
    <row r="256" spans="2:10" s="7" customFormat="1" x14ac:dyDescent="0.25">
      <c r="B256" s="1"/>
      <c r="C256" s="1"/>
      <c r="D256" s="1" t="s">
        <v>291</v>
      </c>
      <c r="E256" s="5">
        <v>1509</v>
      </c>
      <c r="F256" s="5">
        <v>191599000</v>
      </c>
      <c r="G256" s="27">
        <v>160461500.91</v>
      </c>
      <c r="H256" s="27">
        <v>156481505.79980001</v>
      </c>
      <c r="I256" s="5">
        <v>35117494.200199999</v>
      </c>
      <c r="J256" s="9">
        <f>H256/G256</f>
        <v>0.97519657308682228</v>
      </c>
    </row>
    <row r="257" spans="2:10" x14ac:dyDescent="0.25">
      <c r="B257" s="1">
        <v>33</v>
      </c>
      <c r="C257" s="1" t="s">
        <v>292</v>
      </c>
      <c r="D257" s="8" t="s">
        <v>295</v>
      </c>
      <c r="E257" s="8">
        <v>177</v>
      </c>
      <c r="F257" s="2">
        <v>18700000</v>
      </c>
      <c r="G257" s="26">
        <v>17974999.949999999</v>
      </c>
      <c r="H257" s="26">
        <v>11558437.202099999</v>
      </c>
      <c r="I257" s="2">
        <v>7141562.7978999997</v>
      </c>
      <c r="J257" s="3">
        <v>0.64302849703763143</v>
      </c>
    </row>
    <row r="258" spans="2:10" x14ac:dyDescent="0.25">
      <c r="B258" s="1"/>
      <c r="C258" s="1"/>
      <c r="D258" s="8" t="s">
        <v>298</v>
      </c>
      <c r="E258" s="8">
        <v>167</v>
      </c>
      <c r="F258" s="2">
        <v>15750000</v>
      </c>
      <c r="G258" s="26">
        <v>13541666.57</v>
      </c>
      <c r="H258" s="26">
        <v>9805050.9727999996</v>
      </c>
      <c r="I258" s="2">
        <v>5944949.0272000004</v>
      </c>
      <c r="J258" s="3">
        <v>0.7240653077754815</v>
      </c>
    </row>
    <row r="259" spans="2:10" x14ac:dyDescent="0.25">
      <c r="B259" s="1"/>
      <c r="C259" s="1"/>
      <c r="D259" s="8" t="s">
        <v>294</v>
      </c>
      <c r="E259" s="8">
        <v>172</v>
      </c>
      <c r="F259" s="2">
        <v>21200000</v>
      </c>
      <c r="G259" s="26">
        <v>17787499.77</v>
      </c>
      <c r="H259" s="26">
        <v>15354951.66</v>
      </c>
      <c r="I259" s="2">
        <v>5845048.3399999999</v>
      </c>
      <c r="J259" s="3">
        <v>0.86324395550505184</v>
      </c>
    </row>
    <row r="260" spans="2:10" x14ac:dyDescent="0.25">
      <c r="B260" s="1"/>
      <c r="C260" s="1"/>
      <c r="D260" s="8" t="s">
        <v>296</v>
      </c>
      <c r="E260" s="8">
        <v>151</v>
      </c>
      <c r="F260" s="2">
        <v>17700000</v>
      </c>
      <c r="G260" s="26">
        <v>15124999.939999999</v>
      </c>
      <c r="H260" s="26">
        <v>13018195.526000001</v>
      </c>
      <c r="I260" s="2">
        <v>4681804.4740000004</v>
      </c>
      <c r="J260" s="3">
        <v>0.86070714562925155</v>
      </c>
    </row>
    <row r="261" spans="2:10" x14ac:dyDescent="0.25">
      <c r="B261" s="1"/>
      <c r="C261" s="1"/>
      <c r="D261" s="8" t="s">
        <v>297</v>
      </c>
      <c r="E261" s="8">
        <v>140</v>
      </c>
      <c r="F261" s="2">
        <v>16150000</v>
      </c>
      <c r="G261" s="26">
        <v>13675000.039999999</v>
      </c>
      <c r="H261" s="26">
        <v>11277433.2928</v>
      </c>
      <c r="I261" s="2">
        <v>4872566.7072000001</v>
      </c>
      <c r="J261" s="3">
        <v>0.82467519267371059</v>
      </c>
    </row>
    <row r="262" spans="2:10" x14ac:dyDescent="0.25">
      <c r="B262" s="1"/>
      <c r="C262" s="1"/>
      <c r="D262" s="8" t="s">
        <v>293</v>
      </c>
      <c r="E262" s="8">
        <v>84</v>
      </c>
      <c r="F262" s="2">
        <v>9950000</v>
      </c>
      <c r="G262" s="26">
        <v>9083333.3800000008</v>
      </c>
      <c r="H262" s="26">
        <v>7893823.9604000002</v>
      </c>
      <c r="I262" s="2">
        <v>2056176.0396</v>
      </c>
      <c r="J262" s="3">
        <v>0.86904483521224662</v>
      </c>
    </row>
    <row r="263" spans="2:10" s="7" customFormat="1" x14ac:dyDescent="0.25">
      <c r="B263" s="1"/>
      <c r="C263" s="1"/>
      <c r="D263" s="1" t="s">
        <v>299</v>
      </c>
      <c r="E263" s="5">
        <v>891</v>
      </c>
      <c r="F263" s="5">
        <v>99450000</v>
      </c>
      <c r="G263" s="27">
        <v>87187499.649999976</v>
      </c>
      <c r="H263" s="27">
        <v>68907892.614099994</v>
      </c>
      <c r="I263" s="5">
        <v>30542107.385899998</v>
      </c>
      <c r="J263" s="9">
        <f>H263/G263</f>
        <v>0.79034142383620942</v>
      </c>
    </row>
    <row r="264" spans="2:10" x14ac:dyDescent="0.25">
      <c r="B264" s="1">
        <v>34</v>
      </c>
      <c r="C264" s="1" t="s">
        <v>300</v>
      </c>
      <c r="D264" s="8" t="s">
        <v>301</v>
      </c>
      <c r="E264" s="8">
        <v>122</v>
      </c>
      <c r="F264" s="2">
        <v>13412000</v>
      </c>
      <c r="G264" s="26">
        <v>12170333.4</v>
      </c>
      <c r="H264" s="26">
        <v>9604867.4888000004</v>
      </c>
      <c r="I264" s="2">
        <v>3807132.5112000001</v>
      </c>
      <c r="J264" s="3">
        <v>0.78920331704306479</v>
      </c>
    </row>
    <row r="265" spans="2:10" x14ac:dyDescent="0.25">
      <c r="B265" s="1"/>
      <c r="C265" s="1"/>
      <c r="D265" s="8" t="s">
        <v>302</v>
      </c>
      <c r="E265" s="8">
        <v>222</v>
      </c>
      <c r="F265" s="2">
        <v>19250000</v>
      </c>
      <c r="G265" s="26">
        <v>17691666.539999999</v>
      </c>
      <c r="H265" s="26">
        <v>11264062.9734</v>
      </c>
      <c r="I265" s="2">
        <v>7985937.0266000004</v>
      </c>
      <c r="J265" s="3">
        <v>0.636687501877367</v>
      </c>
    </row>
    <row r="266" spans="2:10" x14ac:dyDescent="0.25">
      <c r="B266" s="1"/>
      <c r="C266" s="1"/>
      <c r="D266" s="8" t="s">
        <v>304</v>
      </c>
      <c r="E266" s="8">
        <v>164</v>
      </c>
      <c r="F266" s="2">
        <v>17088000</v>
      </c>
      <c r="G266" s="26">
        <v>14808833.35</v>
      </c>
      <c r="H266" s="26">
        <v>9044995.8117999993</v>
      </c>
      <c r="I266" s="2">
        <v>8043004.1881999997</v>
      </c>
      <c r="J266" s="3">
        <v>0.61078382057692615</v>
      </c>
    </row>
    <row r="267" spans="2:10" x14ac:dyDescent="0.25">
      <c r="B267" s="1"/>
      <c r="C267" s="1"/>
      <c r="D267" s="8" t="s">
        <v>303</v>
      </c>
      <c r="E267" s="8">
        <v>137</v>
      </c>
      <c r="F267" s="2">
        <v>12047300</v>
      </c>
      <c r="G267" s="26">
        <v>11580633.289999999</v>
      </c>
      <c r="H267" s="26">
        <v>7828704.7297</v>
      </c>
      <c r="I267" s="2">
        <v>4218595.2703</v>
      </c>
      <c r="J267" s="3">
        <v>0.67601697883484235</v>
      </c>
    </row>
    <row r="268" spans="2:10" s="7" customFormat="1" x14ac:dyDescent="0.25">
      <c r="B268" s="1"/>
      <c r="C268" s="1"/>
      <c r="D268" s="1" t="s">
        <v>305</v>
      </c>
      <c r="E268" s="5">
        <v>645</v>
      </c>
      <c r="F268" s="5">
        <v>61797300</v>
      </c>
      <c r="G268" s="27">
        <v>56251466.579999998</v>
      </c>
      <c r="H268" s="27">
        <v>37742631.003700003</v>
      </c>
      <c r="I268" s="5">
        <v>24054668.996300001</v>
      </c>
      <c r="J268" s="9">
        <f>H268/G268</f>
        <v>0.67096261303735072</v>
      </c>
    </row>
    <row r="269" spans="2:10" x14ac:dyDescent="0.25">
      <c r="B269" s="1">
        <v>35</v>
      </c>
      <c r="C269" s="1" t="s">
        <v>306</v>
      </c>
      <c r="D269" s="8" t="s">
        <v>310</v>
      </c>
      <c r="E269" s="8">
        <v>572</v>
      </c>
      <c r="F269" s="2">
        <v>62810000</v>
      </c>
      <c r="G269" s="26">
        <v>51505833.899999999</v>
      </c>
      <c r="H269" s="26">
        <v>54050323.425899997</v>
      </c>
      <c r="I269" s="2">
        <v>8759676.5741000008</v>
      </c>
      <c r="J269" s="3">
        <v>1.0494019673740298</v>
      </c>
    </row>
    <row r="270" spans="2:10" x14ac:dyDescent="0.25">
      <c r="B270" s="1"/>
      <c r="C270" s="1"/>
      <c r="D270" s="8" t="s">
        <v>308</v>
      </c>
      <c r="E270" s="8">
        <v>360</v>
      </c>
      <c r="F270" s="2">
        <v>38300000</v>
      </c>
      <c r="G270" s="26">
        <v>33849999.979999997</v>
      </c>
      <c r="H270" s="26">
        <v>34780451.279299997</v>
      </c>
      <c r="I270" s="2">
        <v>3519548.7206999999</v>
      </c>
      <c r="J270" s="3">
        <v>1.0274874830088552</v>
      </c>
    </row>
    <row r="271" spans="2:10" x14ac:dyDescent="0.25">
      <c r="B271" s="1"/>
      <c r="C271" s="1"/>
      <c r="D271" s="8" t="s">
        <v>309</v>
      </c>
      <c r="E271" s="8">
        <v>489</v>
      </c>
      <c r="F271" s="2">
        <v>66800000</v>
      </c>
      <c r="G271" s="26">
        <v>58333333.640000001</v>
      </c>
      <c r="H271" s="26">
        <v>59691772.213</v>
      </c>
      <c r="I271" s="2">
        <v>7108227.7869999995</v>
      </c>
      <c r="J271" s="3">
        <v>1.0232875182718599</v>
      </c>
    </row>
    <row r="272" spans="2:10" x14ac:dyDescent="0.25">
      <c r="B272" s="1"/>
      <c r="C272" s="1"/>
      <c r="D272" s="8" t="s">
        <v>311</v>
      </c>
      <c r="E272" s="8">
        <v>343</v>
      </c>
      <c r="F272" s="2">
        <v>46200000</v>
      </c>
      <c r="G272" s="26">
        <v>37637500.259999998</v>
      </c>
      <c r="H272" s="26">
        <v>39461883.513999999</v>
      </c>
      <c r="I272" s="2">
        <v>6738116.4859999996</v>
      </c>
      <c r="J272" s="3">
        <v>1.0484724873170947</v>
      </c>
    </row>
    <row r="273" spans="2:10" x14ac:dyDescent="0.25">
      <c r="B273" s="1"/>
      <c r="C273" s="1"/>
      <c r="D273" s="8" t="s">
        <v>307</v>
      </c>
      <c r="E273" s="8">
        <v>443</v>
      </c>
      <c r="F273" s="2">
        <v>63500000</v>
      </c>
      <c r="G273" s="26">
        <v>53133333.670000002</v>
      </c>
      <c r="H273" s="26">
        <v>56630037.684799999</v>
      </c>
      <c r="I273" s="2">
        <v>6903362.3152000001</v>
      </c>
      <c r="J273" s="3">
        <v>1.0658099873145037</v>
      </c>
    </row>
    <row r="274" spans="2:10" s="7" customFormat="1" x14ac:dyDescent="0.25">
      <c r="B274" s="1"/>
      <c r="C274" s="1"/>
      <c r="D274" s="1" t="s">
        <v>312</v>
      </c>
      <c r="E274" s="5">
        <v>2207</v>
      </c>
      <c r="F274" s="5">
        <v>277610000</v>
      </c>
      <c r="G274" s="27">
        <v>234460001.45000002</v>
      </c>
      <c r="H274" s="27">
        <v>244614468.11699998</v>
      </c>
      <c r="I274" s="5">
        <v>33028931.883000001</v>
      </c>
      <c r="J274" s="9">
        <f>H274/G274</f>
        <v>1.0433100170783949</v>
      </c>
    </row>
    <row r="275" spans="2:10" x14ac:dyDescent="0.25">
      <c r="B275" s="1">
        <v>36</v>
      </c>
      <c r="C275" s="1" t="s">
        <v>313</v>
      </c>
      <c r="D275" s="8" t="s">
        <v>319</v>
      </c>
      <c r="E275" s="8">
        <v>549</v>
      </c>
      <c r="F275" s="2">
        <v>79500000</v>
      </c>
      <c r="G275" s="26">
        <v>61333334.240000002</v>
      </c>
      <c r="H275" s="26">
        <v>66164367.370399997</v>
      </c>
      <c r="I275" s="2">
        <v>13335632.6296</v>
      </c>
      <c r="J275" s="3">
        <v>1.0787668433530118</v>
      </c>
    </row>
    <row r="276" spans="2:10" x14ac:dyDescent="0.25">
      <c r="B276" s="1"/>
      <c r="C276" s="1"/>
      <c r="D276" s="8" t="s">
        <v>316</v>
      </c>
      <c r="E276" s="8">
        <v>1458</v>
      </c>
      <c r="F276" s="2">
        <v>241150000</v>
      </c>
      <c r="G276" s="26">
        <v>175500001.19999999</v>
      </c>
      <c r="H276" s="26">
        <v>190783977.2254</v>
      </c>
      <c r="I276" s="2">
        <v>50366022.774599999</v>
      </c>
      <c r="J276" s="3">
        <v>1.087088181885437</v>
      </c>
    </row>
    <row r="277" spans="2:10" x14ac:dyDescent="0.25">
      <c r="B277" s="1"/>
      <c r="C277" s="1"/>
      <c r="D277" s="8" t="s">
        <v>317</v>
      </c>
      <c r="E277" s="8">
        <v>317</v>
      </c>
      <c r="F277" s="2">
        <v>48300000</v>
      </c>
      <c r="G277" s="26">
        <v>34683333.310000002</v>
      </c>
      <c r="H277" s="26">
        <v>38903589.747299999</v>
      </c>
      <c r="I277" s="2">
        <v>9396410.2526999991</v>
      </c>
      <c r="J277" s="3">
        <v>1.1216796667027156</v>
      </c>
    </row>
    <row r="278" spans="2:10" x14ac:dyDescent="0.25">
      <c r="B278" s="1"/>
      <c r="C278" s="1"/>
      <c r="D278" s="8" t="s">
        <v>314</v>
      </c>
      <c r="E278" s="8">
        <v>1132</v>
      </c>
      <c r="F278" s="2">
        <v>201800000</v>
      </c>
      <c r="G278" s="26">
        <v>162716668.66999999</v>
      </c>
      <c r="H278" s="26">
        <v>168942333.37360001</v>
      </c>
      <c r="I278" s="2">
        <v>32961194.626400001</v>
      </c>
      <c r="J278" s="3">
        <v>1.038260767962415</v>
      </c>
    </row>
    <row r="279" spans="2:10" x14ac:dyDescent="0.25">
      <c r="B279" s="1"/>
      <c r="C279" s="1"/>
      <c r="D279" s="8" t="s">
        <v>315</v>
      </c>
      <c r="E279" s="8">
        <v>440</v>
      </c>
      <c r="F279" s="2">
        <v>55050000</v>
      </c>
      <c r="G279" s="26">
        <v>47025000.170000002</v>
      </c>
      <c r="H279" s="26">
        <v>46649742.949900001</v>
      </c>
      <c r="I279" s="2">
        <v>8400257.0501000006</v>
      </c>
      <c r="J279" s="3">
        <v>0.99202004851157022</v>
      </c>
    </row>
    <row r="280" spans="2:10" x14ac:dyDescent="0.25">
      <c r="B280" s="1"/>
      <c r="C280" s="1"/>
      <c r="D280" s="8" t="s">
        <v>318</v>
      </c>
      <c r="E280" s="8">
        <v>420</v>
      </c>
      <c r="F280" s="2">
        <v>62650000</v>
      </c>
      <c r="G280" s="26">
        <v>51366667.259999998</v>
      </c>
      <c r="H280" s="26">
        <v>53056045.988899998</v>
      </c>
      <c r="I280" s="2">
        <v>9593954.0110999998</v>
      </c>
      <c r="J280" s="3">
        <v>1.0328886186123183</v>
      </c>
    </row>
    <row r="281" spans="2:10" s="7" customFormat="1" x14ac:dyDescent="0.25">
      <c r="B281" s="1"/>
      <c r="C281" s="1"/>
      <c r="D281" s="1" t="s">
        <v>320</v>
      </c>
      <c r="E281" s="5">
        <v>4316</v>
      </c>
      <c r="F281" s="5">
        <v>688450000</v>
      </c>
      <c r="G281" s="27">
        <v>532625004.84999996</v>
      </c>
      <c r="H281" s="27">
        <v>564500056.65550005</v>
      </c>
      <c r="I281" s="5">
        <v>124053471.34449999</v>
      </c>
      <c r="J281" s="9">
        <f>H281/G281</f>
        <v>1.0598452035019965</v>
      </c>
    </row>
    <row r="282" spans="2:10" x14ac:dyDescent="0.25">
      <c r="B282" s="1">
        <v>37</v>
      </c>
      <c r="C282" s="1" t="s">
        <v>321</v>
      </c>
      <c r="D282" s="8" t="s">
        <v>322</v>
      </c>
      <c r="E282" s="8">
        <v>92</v>
      </c>
      <c r="F282" s="2">
        <v>9360000</v>
      </c>
      <c r="G282" s="26">
        <v>8305833.3499999996</v>
      </c>
      <c r="H282" s="26">
        <v>6630134</v>
      </c>
      <c r="I282" s="2">
        <v>2729866</v>
      </c>
      <c r="J282" s="3">
        <v>0.79825030440804601</v>
      </c>
    </row>
    <row r="283" spans="2:10" x14ac:dyDescent="0.25">
      <c r="B283" s="1"/>
      <c r="C283" s="1"/>
      <c r="D283" s="8" t="s">
        <v>323</v>
      </c>
      <c r="E283" s="8">
        <v>40</v>
      </c>
      <c r="F283" s="2">
        <v>4200000</v>
      </c>
      <c r="G283" s="26">
        <v>2699999.95</v>
      </c>
      <c r="H283" s="26">
        <v>2479137</v>
      </c>
      <c r="I283" s="2">
        <v>1720863</v>
      </c>
      <c r="J283" s="3">
        <v>0.91819890589257225</v>
      </c>
    </row>
    <row r="284" spans="2:10" x14ac:dyDescent="0.25">
      <c r="B284" s="1"/>
      <c r="C284" s="1"/>
      <c r="D284" s="8" t="s">
        <v>324</v>
      </c>
      <c r="E284" s="8">
        <v>213</v>
      </c>
      <c r="F284" s="2">
        <v>25550000</v>
      </c>
      <c r="G284" s="26">
        <v>22579166.670000002</v>
      </c>
      <c r="H284" s="26">
        <v>20823806.7936</v>
      </c>
      <c r="I284" s="2">
        <v>4726193.2063999996</v>
      </c>
      <c r="J284" s="3">
        <v>0.92225754377674729</v>
      </c>
    </row>
    <row r="285" spans="2:10" s="7" customFormat="1" x14ac:dyDescent="0.25">
      <c r="B285" s="1"/>
      <c r="C285" s="1"/>
      <c r="D285" s="1" t="s">
        <v>325</v>
      </c>
      <c r="E285" s="5">
        <v>345</v>
      </c>
      <c r="F285" s="5">
        <v>39110000</v>
      </c>
      <c r="G285" s="27">
        <v>33584999.969999999</v>
      </c>
      <c r="H285" s="27">
        <v>29933077.7936</v>
      </c>
      <c r="I285" s="5">
        <v>9176922.2063999996</v>
      </c>
      <c r="J285" s="9">
        <f>H285/G285</f>
        <v>0.89126329671990179</v>
      </c>
    </row>
    <row r="286" spans="2:10" x14ac:dyDescent="0.25">
      <c r="B286" s="1">
        <v>38</v>
      </c>
      <c r="C286" s="1" t="s">
        <v>326</v>
      </c>
      <c r="D286" s="8" t="s">
        <v>331</v>
      </c>
      <c r="E286" s="8">
        <v>283</v>
      </c>
      <c r="F286" s="2">
        <v>27100000</v>
      </c>
      <c r="G286" s="26">
        <v>24133333.18</v>
      </c>
      <c r="H286" s="26">
        <v>22672716.149799999</v>
      </c>
      <c r="I286" s="2">
        <v>4427283.8502000002</v>
      </c>
      <c r="J286" s="3">
        <v>0.93947719449667833</v>
      </c>
    </row>
    <row r="287" spans="2:10" x14ac:dyDescent="0.25">
      <c r="B287" s="1"/>
      <c r="C287" s="1"/>
      <c r="D287" s="8" t="s">
        <v>332</v>
      </c>
      <c r="E287" s="8">
        <v>313</v>
      </c>
      <c r="F287" s="2">
        <v>25530000</v>
      </c>
      <c r="G287" s="26">
        <v>21979666.620000001</v>
      </c>
      <c r="H287" s="26">
        <v>19297859.888999999</v>
      </c>
      <c r="I287" s="2">
        <v>6232140.4349999996</v>
      </c>
      <c r="J287" s="3">
        <v>0.87798692412560342</v>
      </c>
    </row>
    <row r="288" spans="2:10" x14ac:dyDescent="0.25">
      <c r="B288" s="1"/>
      <c r="C288" s="1"/>
      <c r="D288" s="8" t="s">
        <v>328</v>
      </c>
      <c r="E288" s="8">
        <v>275</v>
      </c>
      <c r="F288" s="2">
        <v>23500000</v>
      </c>
      <c r="G288" s="26">
        <v>20875000.039999999</v>
      </c>
      <c r="H288" s="26">
        <v>17933593.369899999</v>
      </c>
      <c r="I288" s="2">
        <v>5566406.6300999997</v>
      </c>
      <c r="J288" s="3">
        <v>0.85909429152269356</v>
      </c>
    </row>
    <row r="289" spans="2:10" x14ac:dyDescent="0.25">
      <c r="B289" s="1"/>
      <c r="C289" s="1"/>
      <c r="D289" s="8" t="s">
        <v>329</v>
      </c>
      <c r="E289" s="8">
        <v>292</v>
      </c>
      <c r="F289" s="2">
        <v>29332900</v>
      </c>
      <c r="G289" s="26">
        <v>25945400.16</v>
      </c>
      <c r="H289" s="26">
        <v>24109948.998100001</v>
      </c>
      <c r="I289" s="2">
        <v>5222951.0018999996</v>
      </c>
      <c r="J289" s="3">
        <v>0.92925716502419908</v>
      </c>
    </row>
    <row r="290" spans="2:10" x14ac:dyDescent="0.25">
      <c r="B290" s="1"/>
      <c r="C290" s="1"/>
      <c r="D290" s="8" t="s">
        <v>330</v>
      </c>
      <c r="E290" s="8">
        <v>115</v>
      </c>
      <c r="F290" s="2">
        <v>9125000</v>
      </c>
      <c r="G290" s="26">
        <v>8241666.4100000001</v>
      </c>
      <c r="H290" s="26">
        <v>5938495.6193000004</v>
      </c>
      <c r="I290" s="2">
        <v>3186504.3807000001</v>
      </c>
      <c r="J290" s="3">
        <v>0.72054549697553216</v>
      </c>
    </row>
    <row r="291" spans="2:10" x14ac:dyDescent="0.25">
      <c r="B291" s="1"/>
      <c r="C291" s="1"/>
      <c r="D291" s="8" t="s">
        <v>327</v>
      </c>
      <c r="E291" s="8">
        <v>204</v>
      </c>
      <c r="F291" s="2">
        <v>18625000</v>
      </c>
      <c r="G291" s="26">
        <v>16295833.32</v>
      </c>
      <c r="H291" s="26">
        <v>14397507.9209</v>
      </c>
      <c r="I291" s="2">
        <v>4227492.0790999997</v>
      </c>
      <c r="J291" s="3">
        <v>0.88350854099801257</v>
      </c>
    </row>
    <row r="292" spans="2:10" s="7" customFormat="1" x14ac:dyDescent="0.25">
      <c r="B292" s="1"/>
      <c r="C292" s="1"/>
      <c r="D292" s="1" t="s">
        <v>333</v>
      </c>
      <c r="E292" s="5">
        <v>1482</v>
      </c>
      <c r="F292" s="5">
        <v>133212900</v>
      </c>
      <c r="G292" s="27">
        <v>117470899.72999999</v>
      </c>
      <c r="H292" s="27">
        <v>104350121.947</v>
      </c>
      <c r="I292" s="5">
        <v>28862778.376999997</v>
      </c>
      <c r="J292" s="9">
        <f>H292/G292</f>
        <v>0.88830614379257045</v>
      </c>
    </row>
    <row r="293" spans="2:10" x14ac:dyDescent="0.25">
      <c r="B293" s="1">
        <v>39</v>
      </c>
      <c r="C293" s="1" t="s">
        <v>334</v>
      </c>
      <c r="D293" s="8" t="s">
        <v>337</v>
      </c>
      <c r="E293" s="8">
        <v>273</v>
      </c>
      <c r="F293" s="2">
        <v>33250000</v>
      </c>
      <c r="G293" s="26">
        <v>29370833.199999999</v>
      </c>
      <c r="H293" s="26">
        <v>26722470.578899998</v>
      </c>
      <c r="I293" s="2">
        <v>6527529.4210999999</v>
      </c>
      <c r="J293" s="3">
        <v>0.90983018414676775</v>
      </c>
    </row>
    <row r="294" spans="2:10" x14ac:dyDescent="0.25">
      <c r="B294" s="1"/>
      <c r="C294" s="1"/>
      <c r="D294" s="8" t="s">
        <v>335</v>
      </c>
      <c r="E294" s="8">
        <v>316</v>
      </c>
      <c r="F294" s="2">
        <v>36600000</v>
      </c>
      <c r="G294" s="26">
        <v>32937500.149999999</v>
      </c>
      <c r="H294" s="26">
        <v>32480224.707600001</v>
      </c>
      <c r="I294" s="2">
        <v>4119775.2924000002</v>
      </c>
      <c r="J294" s="3">
        <v>0.98611687467726672</v>
      </c>
    </row>
    <row r="295" spans="2:10" x14ac:dyDescent="0.25">
      <c r="B295" s="1"/>
      <c r="C295" s="1"/>
      <c r="D295" s="8" t="s">
        <v>336</v>
      </c>
      <c r="E295" s="8">
        <v>399</v>
      </c>
      <c r="F295" s="2">
        <v>53250000</v>
      </c>
      <c r="G295" s="26">
        <v>46895833.350000001</v>
      </c>
      <c r="H295" s="26">
        <v>42994337.610299997</v>
      </c>
      <c r="I295" s="2">
        <v>10255662.389699999</v>
      </c>
      <c r="J295" s="3">
        <v>0.9168050664420061</v>
      </c>
    </row>
    <row r="296" spans="2:10" x14ac:dyDescent="0.25">
      <c r="B296" s="1"/>
      <c r="C296" s="1"/>
      <c r="D296" s="8" t="s">
        <v>338</v>
      </c>
      <c r="E296" s="8">
        <v>303</v>
      </c>
      <c r="F296" s="2">
        <v>39549950</v>
      </c>
      <c r="G296" s="26">
        <v>32262449.84</v>
      </c>
      <c r="H296" s="26">
        <v>31383155.591800001</v>
      </c>
      <c r="I296" s="2">
        <v>8166794.4082000004</v>
      </c>
      <c r="J296" s="3">
        <v>0.97274558340855377</v>
      </c>
    </row>
    <row r="297" spans="2:10" s="7" customFormat="1" x14ac:dyDescent="0.25">
      <c r="B297" s="1"/>
      <c r="C297" s="1"/>
      <c r="D297" s="1" t="s">
        <v>339</v>
      </c>
      <c r="E297" s="5">
        <v>1291</v>
      </c>
      <c r="F297" s="5">
        <v>162649950</v>
      </c>
      <c r="G297" s="27">
        <v>141466616.53999999</v>
      </c>
      <c r="H297" s="27">
        <v>133580188.4886</v>
      </c>
      <c r="I297" s="5">
        <v>29069761.511399999</v>
      </c>
      <c r="J297" s="9">
        <f>H297/G297</f>
        <v>0.9442523738512536</v>
      </c>
    </row>
    <row r="298" spans="2:10" x14ac:dyDescent="0.25">
      <c r="B298" s="1">
        <v>40</v>
      </c>
      <c r="C298" s="1" t="s">
        <v>340</v>
      </c>
      <c r="D298" s="8" t="s">
        <v>343</v>
      </c>
      <c r="E298" s="8">
        <v>231</v>
      </c>
      <c r="F298" s="2">
        <v>27600000</v>
      </c>
      <c r="G298" s="26">
        <v>21791666.199999999</v>
      </c>
      <c r="H298" s="26">
        <v>19253098</v>
      </c>
      <c r="I298" s="2">
        <v>8346902</v>
      </c>
      <c r="J298" s="3">
        <v>0.88350738412099949</v>
      </c>
    </row>
    <row r="299" spans="2:10" x14ac:dyDescent="0.25">
      <c r="B299" s="1"/>
      <c r="C299" s="1"/>
      <c r="D299" s="8" t="s">
        <v>342</v>
      </c>
      <c r="E299" s="8">
        <v>149</v>
      </c>
      <c r="F299" s="2">
        <v>10600000</v>
      </c>
      <c r="G299" s="26">
        <v>7749999.3300000001</v>
      </c>
      <c r="H299" s="26">
        <v>6594445</v>
      </c>
      <c r="I299" s="2">
        <v>4005555</v>
      </c>
      <c r="J299" s="3">
        <v>0.85089620259360721</v>
      </c>
    </row>
    <row r="300" spans="2:10" x14ac:dyDescent="0.25">
      <c r="B300" s="1"/>
      <c r="C300" s="1"/>
      <c r="D300" s="8" t="s">
        <v>341</v>
      </c>
      <c r="E300" s="8">
        <v>120</v>
      </c>
      <c r="F300" s="2">
        <v>11150000</v>
      </c>
      <c r="G300" s="26">
        <v>4791665.38</v>
      </c>
      <c r="H300" s="26">
        <v>6288005</v>
      </c>
      <c r="I300" s="2">
        <v>4861995</v>
      </c>
      <c r="J300" s="3">
        <v>1.3122796567234418</v>
      </c>
    </row>
    <row r="301" spans="2:10" s="7" customFormat="1" x14ac:dyDescent="0.25">
      <c r="B301" s="1"/>
      <c r="C301" s="1"/>
      <c r="D301" s="1" t="s">
        <v>344</v>
      </c>
      <c r="E301" s="5">
        <v>500</v>
      </c>
      <c r="F301" s="5">
        <v>49350000</v>
      </c>
      <c r="G301" s="27">
        <v>34333330.909999996</v>
      </c>
      <c r="H301" s="27">
        <v>32135548</v>
      </c>
      <c r="I301" s="5">
        <v>17214452</v>
      </c>
      <c r="J301" s="9">
        <f>H301/G301</f>
        <v>0.93598690101577453</v>
      </c>
    </row>
    <row r="302" spans="2:10" x14ac:dyDescent="0.25">
      <c r="B302" s="1">
        <v>41</v>
      </c>
      <c r="C302" s="1" t="s">
        <v>345</v>
      </c>
      <c r="D302" s="8" t="s">
        <v>347</v>
      </c>
      <c r="E302" s="8">
        <v>367</v>
      </c>
      <c r="F302" s="2">
        <v>49900000</v>
      </c>
      <c r="G302" s="26">
        <v>41112500.350000001</v>
      </c>
      <c r="H302" s="26">
        <v>41506177.785400003</v>
      </c>
      <c r="I302" s="2">
        <v>8393822.2146000005</v>
      </c>
      <c r="J302" s="3">
        <v>1.0095756140358416</v>
      </c>
    </row>
    <row r="303" spans="2:10" x14ac:dyDescent="0.25">
      <c r="B303" s="1"/>
      <c r="C303" s="1"/>
      <c r="D303" s="8" t="s">
        <v>346</v>
      </c>
      <c r="E303" s="8">
        <v>399</v>
      </c>
      <c r="F303" s="2">
        <v>51400000</v>
      </c>
      <c r="G303" s="26">
        <v>43883333.650000006</v>
      </c>
      <c r="H303" s="26">
        <v>42627260.465099998</v>
      </c>
      <c r="I303" s="2">
        <v>8772739.5349000003</v>
      </c>
      <c r="J303" s="3">
        <v>0.97137698801740857</v>
      </c>
    </row>
    <row r="304" spans="2:10" x14ac:dyDescent="0.25">
      <c r="B304" s="1"/>
      <c r="C304" s="1"/>
      <c r="D304" s="8" t="s">
        <v>348</v>
      </c>
      <c r="E304" s="8">
        <v>339</v>
      </c>
      <c r="F304" s="2">
        <v>39450000</v>
      </c>
      <c r="G304" s="26">
        <v>33237500.050000001</v>
      </c>
      <c r="H304" s="26">
        <v>30917603.4067</v>
      </c>
      <c r="I304" s="2">
        <v>8532396.5932999998</v>
      </c>
      <c r="J304" s="3">
        <v>0.93020243279999637</v>
      </c>
    </row>
    <row r="305" spans="2:10" s="7" customFormat="1" x14ac:dyDescent="0.25">
      <c r="B305" s="1"/>
      <c r="C305" s="1"/>
      <c r="D305" s="1" t="s">
        <v>349</v>
      </c>
      <c r="E305" s="5">
        <v>1105</v>
      </c>
      <c r="F305" s="5">
        <v>140750000</v>
      </c>
      <c r="G305" s="27">
        <v>118233334.05</v>
      </c>
      <c r="H305" s="27">
        <v>115051041.65719999</v>
      </c>
      <c r="I305" s="5">
        <v>25698958.342799999</v>
      </c>
      <c r="J305" s="9">
        <f>H305/G305</f>
        <v>0.97308464302077247</v>
      </c>
    </row>
    <row r="306" spans="2:10" x14ac:dyDescent="0.25">
      <c r="B306" s="1">
        <v>42</v>
      </c>
      <c r="C306" s="1" t="s">
        <v>350</v>
      </c>
      <c r="D306" s="8" t="s">
        <v>355</v>
      </c>
      <c r="E306" s="8">
        <v>447</v>
      </c>
      <c r="F306" s="2">
        <v>58825000</v>
      </c>
      <c r="G306" s="26">
        <v>53808333.350000001</v>
      </c>
      <c r="H306" s="26">
        <v>46636761.065700002</v>
      </c>
      <c r="I306" s="2">
        <v>12188238.9343</v>
      </c>
      <c r="J306" s="3">
        <v>0.86672004431633265</v>
      </c>
    </row>
    <row r="307" spans="2:10" x14ac:dyDescent="0.25">
      <c r="B307" s="1"/>
      <c r="C307" s="1"/>
      <c r="D307" s="8" t="s">
        <v>351</v>
      </c>
      <c r="E307" s="8">
        <v>186</v>
      </c>
      <c r="F307" s="2">
        <v>21510000</v>
      </c>
      <c r="G307" s="26">
        <v>19490637.300000001</v>
      </c>
      <c r="H307" s="26">
        <v>15078239.6373</v>
      </c>
      <c r="I307" s="2">
        <v>6431760.3627000004</v>
      </c>
      <c r="J307" s="3">
        <v>0.77361450039912238</v>
      </c>
    </row>
    <row r="308" spans="2:10" x14ac:dyDescent="0.25">
      <c r="B308" s="1"/>
      <c r="C308" s="1"/>
      <c r="D308" s="8" t="s">
        <v>353</v>
      </c>
      <c r="E308" s="8">
        <v>379</v>
      </c>
      <c r="F308" s="2">
        <v>43940000</v>
      </c>
      <c r="G308" s="26">
        <v>39527500.109999999</v>
      </c>
      <c r="H308" s="26">
        <v>33787757.441799998</v>
      </c>
      <c r="I308" s="2">
        <v>10152242.5582</v>
      </c>
      <c r="J308" s="3">
        <v>0.85479115420335139</v>
      </c>
    </row>
    <row r="309" spans="2:10" x14ac:dyDescent="0.25">
      <c r="B309" s="1"/>
      <c r="C309" s="1"/>
      <c r="D309" s="8" t="s">
        <v>352</v>
      </c>
      <c r="E309" s="8">
        <v>250</v>
      </c>
      <c r="F309" s="2">
        <v>25040000</v>
      </c>
      <c r="G309" s="26">
        <v>21181665.870000001</v>
      </c>
      <c r="H309" s="26">
        <v>12216811.506200001</v>
      </c>
      <c r="I309" s="2">
        <v>12823188.493799999</v>
      </c>
      <c r="J309" s="3">
        <v>0.57676348881996597</v>
      </c>
    </row>
    <row r="310" spans="2:10" x14ac:dyDescent="0.25">
      <c r="B310" s="1"/>
      <c r="C310" s="1"/>
      <c r="D310" s="8" t="s">
        <v>354</v>
      </c>
      <c r="E310" s="8">
        <v>285</v>
      </c>
      <c r="F310" s="2">
        <v>34210000</v>
      </c>
      <c r="G310" s="26">
        <v>30068333.32</v>
      </c>
      <c r="H310" s="26">
        <v>24651691.522700001</v>
      </c>
      <c r="I310" s="2">
        <v>9558308.4772999994</v>
      </c>
      <c r="J310" s="3">
        <v>0.81985560224925702</v>
      </c>
    </row>
    <row r="311" spans="2:10" s="7" customFormat="1" x14ac:dyDescent="0.25">
      <c r="B311" s="1"/>
      <c r="C311" s="1"/>
      <c r="D311" s="1" t="s">
        <v>356</v>
      </c>
      <c r="E311" s="5">
        <v>1547</v>
      </c>
      <c r="F311" s="5">
        <v>183525000</v>
      </c>
      <c r="G311" s="27">
        <v>164076469.94999999</v>
      </c>
      <c r="H311" s="27">
        <v>132371261.1737</v>
      </c>
      <c r="I311" s="5">
        <v>51153738.826300003</v>
      </c>
      <c r="J311" s="9">
        <f>H311/G311</f>
        <v>0.80676565758660157</v>
      </c>
    </row>
    <row r="312" spans="2:10" x14ac:dyDescent="0.25">
      <c r="B312" s="1">
        <v>43</v>
      </c>
      <c r="C312" s="1" t="s">
        <v>357</v>
      </c>
      <c r="D312" s="8" t="s">
        <v>361</v>
      </c>
      <c r="E312" s="8">
        <v>83</v>
      </c>
      <c r="F312" s="2">
        <v>9150000</v>
      </c>
      <c r="G312" s="26">
        <v>8574999.6300000008</v>
      </c>
      <c r="H312" s="26">
        <v>6963602.5264999997</v>
      </c>
      <c r="I312" s="2">
        <v>2186397.4734999998</v>
      </c>
      <c r="J312" s="3">
        <v>0.81208196232890084</v>
      </c>
    </row>
    <row r="313" spans="2:10" x14ac:dyDescent="0.25">
      <c r="B313" s="1"/>
      <c r="C313" s="1"/>
      <c r="D313" s="8" t="s">
        <v>359</v>
      </c>
      <c r="E313" s="8">
        <v>246</v>
      </c>
      <c r="F313" s="2">
        <v>29625000</v>
      </c>
      <c r="G313" s="26">
        <v>24687500.030000001</v>
      </c>
      <c r="H313" s="26">
        <v>20367313.190200001</v>
      </c>
      <c r="I313" s="2">
        <v>9257686.8098000009</v>
      </c>
      <c r="J313" s="3">
        <v>0.82500509024606972</v>
      </c>
    </row>
    <row r="314" spans="2:10" x14ac:dyDescent="0.25">
      <c r="B314" s="1"/>
      <c r="C314" s="1"/>
      <c r="D314" s="8" t="s">
        <v>360</v>
      </c>
      <c r="E314" s="8">
        <v>31</v>
      </c>
      <c r="F314" s="2">
        <v>3275000</v>
      </c>
      <c r="G314" s="26">
        <v>2974999.72</v>
      </c>
      <c r="H314" s="26">
        <v>2138234</v>
      </c>
      <c r="I314" s="2">
        <v>1136766</v>
      </c>
      <c r="J314" s="3">
        <v>0.71873418529262911</v>
      </c>
    </row>
    <row r="315" spans="2:10" x14ac:dyDescent="0.25">
      <c r="B315" s="1"/>
      <c r="C315" s="1"/>
      <c r="D315" s="8" t="s">
        <v>363</v>
      </c>
      <c r="E315" s="8">
        <v>28</v>
      </c>
      <c r="F315" s="2">
        <v>2300000</v>
      </c>
      <c r="G315" s="26">
        <v>2133333.2799999998</v>
      </c>
      <c r="H315" s="26">
        <v>1101892.3772</v>
      </c>
      <c r="I315" s="2">
        <v>1198107.6228</v>
      </c>
      <c r="J315" s="3">
        <v>0.51651206472530165</v>
      </c>
    </row>
    <row r="316" spans="2:10" x14ac:dyDescent="0.25">
      <c r="B316" s="1"/>
      <c r="C316" s="1"/>
      <c r="D316" s="8" t="s">
        <v>358</v>
      </c>
      <c r="E316" s="8">
        <v>72</v>
      </c>
      <c r="F316" s="2">
        <v>6100000</v>
      </c>
      <c r="G316" s="26">
        <v>5833333.0999999996</v>
      </c>
      <c r="H316" s="26">
        <v>4308996.4146999996</v>
      </c>
      <c r="I316" s="2">
        <v>1791003.5852999999</v>
      </c>
      <c r="J316" s="3">
        <v>0.7386851292102623</v>
      </c>
    </row>
    <row r="317" spans="2:10" x14ac:dyDescent="0.25">
      <c r="B317" s="1"/>
      <c r="C317" s="1"/>
      <c r="D317" s="8" t="s">
        <v>362</v>
      </c>
      <c r="E317" s="8">
        <v>83</v>
      </c>
      <c r="F317" s="2">
        <v>8250000</v>
      </c>
      <c r="G317" s="26">
        <v>7541666.6200000001</v>
      </c>
      <c r="H317" s="26">
        <v>5068579</v>
      </c>
      <c r="I317" s="2">
        <v>3181421</v>
      </c>
      <c r="J317" s="3">
        <v>0.67207677763937013</v>
      </c>
    </row>
    <row r="318" spans="2:10" s="7" customFormat="1" x14ac:dyDescent="0.25">
      <c r="B318" s="1"/>
      <c r="C318" s="1"/>
      <c r="D318" s="1" t="s">
        <v>364</v>
      </c>
      <c r="E318" s="5">
        <v>543</v>
      </c>
      <c r="F318" s="5">
        <v>58700000</v>
      </c>
      <c r="G318" s="27">
        <v>51745832.380000003</v>
      </c>
      <c r="H318" s="27">
        <v>39948617.508600004</v>
      </c>
      <c r="I318" s="5">
        <v>18751382.491400003</v>
      </c>
      <c r="J318" s="9">
        <f>H318/G318</f>
        <v>0.77201613484993092</v>
      </c>
    </row>
    <row r="319" spans="2:10" x14ac:dyDescent="0.25">
      <c r="B319" s="1">
        <v>44</v>
      </c>
      <c r="C319" s="1" t="s">
        <v>365</v>
      </c>
      <c r="D319" s="8" t="s">
        <v>368</v>
      </c>
      <c r="E319" s="8">
        <v>325</v>
      </c>
      <c r="F319" s="2">
        <v>37550000</v>
      </c>
      <c r="G319" s="26">
        <v>35133333.520000003</v>
      </c>
      <c r="H319" s="26">
        <v>30509404.271299999</v>
      </c>
      <c r="I319" s="2">
        <v>7040595.7286999999</v>
      </c>
      <c r="J319" s="3">
        <v>0.86838911126757201</v>
      </c>
    </row>
    <row r="320" spans="2:10" x14ac:dyDescent="0.25">
      <c r="B320" s="1"/>
      <c r="C320" s="1"/>
      <c r="D320" s="8" t="s">
        <v>366</v>
      </c>
      <c r="E320" s="8">
        <v>273</v>
      </c>
      <c r="F320" s="2">
        <v>35000000</v>
      </c>
      <c r="G320" s="26">
        <v>31604166.84</v>
      </c>
      <c r="H320" s="26">
        <v>27846903.654199999</v>
      </c>
      <c r="I320" s="2">
        <v>7153096.3458000002</v>
      </c>
      <c r="J320" s="3">
        <v>0.88111494269658774</v>
      </c>
    </row>
    <row r="321" spans="2:10" x14ac:dyDescent="0.25">
      <c r="B321" s="1"/>
      <c r="C321" s="1"/>
      <c r="D321" s="8" t="s">
        <v>370</v>
      </c>
      <c r="E321" s="8">
        <v>150</v>
      </c>
      <c r="F321" s="2">
        <v>18700000</v>
      </c>
      <c r="G321" s="26">
        <v>15870833.380000001</v>
      </c>
      <c r="H321" s="26">
        <v>15105297.6116</v>
      </c>
      <c r="I321" s="2">
        <v>3594702.3884000001</v>
      </c>
      <c r="J321" s="3">
        <v>0.95176461436708748</v>
      </c>
    </row>
    <row r="322" spans="2:10" x14ac:dyDescent="0.25">
      <c r="B322" s="1"/>
      <c r="C322" s="1"/>
      <c r="D322" s="8" t="s">
        <v>371</v>
      </c>
      <c r="E322" s="8">
        <v>345</v>
      </c>
      <c r="F322" s="2">
        <v>43400000</v>
      </c>
      <c r="G322" s="26">
        <v>38120833.869999997</v>
      </c>
      <c r="H322" s="26">
        <v>34216491.449900001</v>
      </c>
      <c r="I322" s="2">
        <v>9183508.5501000006</v>
      </c>
      <c r="J322" s="3">
        <v>0.89757982646931023</v>
      </c>
    </row>
    <row r="323" spans="2:10" x14ac:dyDescent="0.25">
      <c r="B323" s="1"/>
      <c r="C323" s="1"/>
      <c r="D323" s="8" t="s">
        <v>367</v>
      </c>
      <c r="E323" s="8">
        <v>234</v>
      </c>
      <c r="F323" s="2">
        <v>20200000</v>
      </c>
      <c r="G323" s="26">
        <v>18179166.649999999</v>
      </c>
      <c r="H323" s="26">
        <v>16700450.040100001</v>
      </c>
      <c r="I323" s="2">
        <v>3499549.9599000001</v>
      </c>
      <c r="J323" s="3">
        <v>0.91865872411153693</v>
      </c>
    </row>
    <row r="324" spans="2:10" x14ac:dyDescent="0.25">
      <c r="B324" s="1"/>
      <c r="C324" s="1"/>
      <c r="D324" s="8" t="s">
        <v>369</v>
      </c>
      <c r="E324" s="8">
        <v>233</v>
      </c>
      <c r="F324" s="2">
        <v>25800000</v>
      </c>
      <c r="G324" s="26">
        <v>20712500.07</v>
      </c>
      <c r="H324" s="26">
        <v>18319736.689300001</v>
      </c>
      <c r="I324" s="2">
        <v>7480263.3107000003</v>
      </c>
      <c r="J324" s="3">
        <v>0.88447732660888778</v>
      </c>
    </row>
    <row r="325" spans="2:10" s="7" customFormat="1" x14ac:dyDescent="0.25">
      <c r="B325" s="1"/>
      <c r="C325" s="1"/>
      <c r="D325" s="1" t="s">
        <v>372</v>
      </c>
      <c r="E325" s="5">
        <v>1560</v>
      </c>
      <c r="F325" s="5">
        <v>180650000</v>
      </c>
      <c r="G325" s="27">
        <v>159620834.32999998</v>
      </c>
      <c r="H325" s="27">
        <v>142698283.7164</v>
      </c>
      <c r="I325" s="5">
        <v>37951716.283600003</v>
      </c>
      <c r="J325" s="9">
        <f>H325/G325</f>
        <v>0.8939828206973639</v>
      </c>
    </row>
    <row r="326" spans="2:10" x14ac:dyDescent="0.25">
      <c r="B326" s="1">
        <v>45</v>
      </c>
      <c r="C326" s="1" t="s">
        <v>373</v>
      </c>
      <c r="D326" s="8" t="s">
        <v>376</v>
      </c>
      <c r="E326" s="8">
        <v>267</v>
      </c>
      <c r="F326" s="2">
        <v>34075000</v>
      </c>
      <c r="G326" s="26">
        <v>28604166.829999998</v>
      </c>
      <c r="H326" s="26">
        <v>28673958.588399999</v>
      </c>
      <c r="I326" s="2">
        <v>5401041.4116000002</v>
      </c>
      <c r="J326" s="3">
        <v>1.0024399157932053</v>
      </c>
    </row>
    <row r="327" spans="2:10" x14ac:dyDescent="0.25">
      <c r="B327" s="1"/>
      <c r="C327" s="1"/>
      <c r="D327" s="8" t="s">
        <v>374</v>
      </c>
      <c r="E327" s="8">
        <v>275</v>
      </c>
      <c r="F327" s="2">
        <v>34050000</v>
      </c>
      <c r="G327" s="26">
        <v>30366666.960000001</v>
      </c>
      <c r="H327" s="26">
        <v>25522182.9723</v>
      </c>
      <c r="I327" s="2">
        <v>8527817.0276999995</v>
      </c>
      <c r="J327" s="3">
        <v>0.84046704914697035</v>
      </c>
    </row>
    <row r="328" spans="2:10" x14ac:dyDescent="0.25">
      <c r="B328" s="1"/>
      <c r="C328" s="1"/>
      <c r="D328" s="8" t="s">
        <v>375</v>
      </c>
      <c r="E328" s="8">
        <v>249</v>
      </c>
      <c r="F328" s="2">
        <v>29300000</v>
      </c>
      <c r="G328" s="26">
        <v>25441666.739999998</v>
      </c>
      <c r="H328" s="26">
        <v>25521093.177700002</v>
      </c>
      <c r="I328" s="2">
        <v>3778906.8223000001</v>
      </c>
      <c r="J328" s="3">
        <v>1.0031219038639134</v>
      </c>
    </row>
    <row r="329" spans="2:10" x14ac:dyDescent="0.25">
      <c r="B329" s="1"/>
      <c r="C329" s="1"/>
      <c r="D329" s="8" t="s">
        <v>377</v>
      </c>
      <c r="E329" s="8">
        <v>446</v>
      </c>
      <c r="F329" s="2">
        <v>54300000</v>
      </c>
      <c r="G329" s="26">
        <v>50645833.270000003</v>
      </c>
      <c r="H329" s="26">
        <v>40431822.106399998</v>
      </c>
      <c r="I329" s="2">
        <v>13868177.8936</v>
      </c>
      <c r="J329" s="3">
        <v>0.79832474847145496</v>
      </c>
    </row>
    <row r="330" spans="2:10" x14ac:dyDescent="0.25">
      <c r="B330" s="1"/>
      <c r="C330" s="1"/>
      <c r="D330" s="8" t="s">
        <v>373</v>
      </c>
      <c r="E330" s="8">
        <v>262</v>
      </c>
      <c r="F330" s="2">
        <v>32125000</v>
      </c>
      <c r="G330" s="26">
        <v>26945833.239999998</v>
      </c>
      <c r="H330" s="26">
        <v>26807664.710099999</v>
      </c>
      <c r="I330" s="2">
        <v>5317335.2899000002</v>
      </c>
      <c r="J330" s="3">
        <v>0.99487236009109958</v>
      </c>
    </row>
    <row r="331" spans="2:10" s="7" customFormat="1" x14ac:dyDescent="0.25">
      <c r="B331" s="1"/>
      <c r="C331" s="1"/>
      <c r="D331" s="1" t="s">
        <v>378</v>
      </c>
      <c r="E331" s="5">
        <v>1499</v>
      </c>
      <c r="F331" s="5">
        <v>183850000</v>
      </c>
      <c r="G331" s="27">
        <v>162004167.04000002</v>
      </c>
      <c r="H331" s="27">
        <v>146956721.55490002</v>
      </c>
      <c r="I331" s="5">
        <v>36893278.445099995</v>
      </c>
      <c r="J331" s="9">
        <f>H331/G331</f>
        <v>0.90711692322466819</v>
      </c>
    </row>
    <row r="332" spans="2:10" x14ac:dyDescent="0.25">
      <c r="B332" s="1">
        <v>46</v>
      </c>
      <c r="C332" s="1" t="s">
        <v>379</v>
      </c>
      <c r="D332" s="8" t="s">
        <v>381</v>
      </c>
      <c r="E332" s="8">
        <v>75</v>
      </c>
      <c r="F332" s="2">
        <v>5600000</v>
      </c>
      <c r="G332" s="26">
        <v>5600000</v>
      </c>
      <c r="H332" s="26">
        <v>4449751.5376000004</v>
      </c>
      <c r="I332" s="2">
        <v>1150248.4624000001</v>
      </c>
      <c r="J332" s="3">
        <v>0.7945984888571429</v>
      </c>
    </row>
    <row r="333" spans="2:10" x14ac:dyDescent="0.25">
      <c r="B333" s="1"/>
      <c r="C333" s="1"/>
      <c r="D333" s="8" t="s">
        <v>385</v>
      </c>
      <c r="E333" s="8">
        <v>142</v>
      </c>
      <c r="F333" s="2">
        <v>13850000</v>
      </c>
      <c r="G333" s="26">
        <v>13300000</v>
      </c>
      <c r="H333" s="26">
        <v>11549632.281300001</v>
      </c>
      <c r="I333" s="2">
        <v>2300367.7187000001</v>
      </c>
      <c r="J333" s="3">
        <v>0.86839340460902259</v>
      </c>
    </row>
    <row r="334" spans="2:10" x14ac:dyDescent="0.25">
      <c r="B334" s="1"/>
      <c r="C334" s="1"/>
      <c r="D334" s="8" t="s">
        <v>383</v>
      </c>
      <c r="E334" s="8">
        <v>306</v>
      </c>
      <c r="F334" s="2">
        <v>28600000</v>
      </c>
      <c r="G334" s="26">
        <v>28449999.879999999</v>
      </c>
      <c r="H334" s="26">
        <v>21671987.240499999</v>
      </c>
      <c r="I334" s="2">
        <v>6928012.7594999997</v>
      </c>
      <c r="J334" s="3">
        <v>0.76175702396874667</v>
      </c>
    </row>
    <row r="335" spans="2:10" x14ac:dyDescent="0.25">
      <c r="B335" s="1"/>
      <c r="C335" s="1"/>
      <c r="D335" s="8" t="s">
        <v>382</v>
      </c>
      <c r="E335" s="8">
        <v>41</v>
      </c>
      <c r="F335" s="2">
        <v>2050000</v>
      </c>
      <c r="G335" s="26">
        <v>2050000</v>
      </c>
      <c r="H335" s="26">
        <v>1623855.1385999999</v>
      </c>
      <c r="I335" s="2">
        <v>426144.86139999999</v>
      </c>
      <c r="J335" s="3">
        <v>0.79212445785365848</v>
      </c>
    </row>
    <row r="336" spans="2:10" x14ac:dyDescent="0.25">
      <c r="B336" s="1"/>
      <c r="C336" s="1"/>
      <c r="D336" s="8" t="s">
        <v>380</v>
      </c>
      <c r="E336" s="8">
        <v>117</v>
      </c>
      <c r="F336" s="2">
        <v>8900000</v>
      </c>
      <c r="G336" s="26">
        <v>8900000</v>
      </c>
      <c r="H336" s="26">
        <v>4853955.0428999998</v>
      </c>
      <c r="I336" s="2">
        <v>4046044.9571000002</v>
      </c>
      <c r="J336" s="3">
        <v>0.54538820706741575</v>
      </c>
    </row>
    <row r="337" spans="2:10" x14ac:dyDescent="0.25">
      <c r="B337" s="1"/>
      <c r="C337" s="1"/>
      <c r="D337" s="8" t="s">
        <v>384</v>
      </c>
      <c r="E337" s="8">
        <v>150</v>
      </c>
      <c r="F337" s="2">
        <v>15250000</v>
      </c>
      <c r="G337" s="26">
        <v>14087500.02</v>
      </c>
      <c r="H337" s="26">
        <v>10814344.4101</v>
      </c>
      <c r="I337" s="2">
        <v>4435655.5899</v>
      </c>
      <c r="J337" s="3">
        <v>0.76765532527040947</v>
      </c>
    </row>
    <row r="338" spans="2:10" s="7" customFormat="1" x14ac:dyDescent="0.25">
      <c r="B338" s="1"/>
      <c r="C338" s="1"/>
      <c r="D338" s="1" t="s">
        <v>386</v>
      </c>
      <c r="E338" s="5">
        <v>831</v>
      </c>
      <c r="F338" s="5">
        <v>74250000</v>
      </c>
      <c r="G338" s="27">
        <v>72387499.899999991</v>
      </c>
      <c r="H338" s="27">
        <v>54963525.651000001</v>
      </c>
      <c r="I338" s="5">
        <v>19286474.348999999</v>
      </c>
      <c r="J338" s="9">
        <f>H338/G338</f>
        <v>0.75929581387573253</v>
      </c>
    </row>
    <row r="339" spans="2:10" x14ac:dyDescent="0.25">
      <c r="B339" s="1">
        <v>47</v>
      </c>
      <c r="C339" s="1" t="s">
        <v>387</v>
      </c>
      <c r="D339" s="8" t="s">
        <v>391</v>
      </c>
      <c r="E339" s="8">
        <v>28</v>
      </c>
      <c r="F339" s="2">
        <v>1450000</v>
      </c>
      <c r="G339" s="26">
        <v>1424999.97</v>
      </c>
      <c r="H339" s="26">
        <v>952283.62320000003</v>
      </c>
      <c r="I339" s="2">
        <v>497716.37680000003</v>
      </c>
      <c r="J339" s="3">
        <v>0.66826922333198369</v>
      </c>
    </row>
    <row r="340" spans="2:10" x14ac:dyDescent="0.25">
      <c r="B340" s="1"/>
      <c r="C340" s="1"/>
      <c r="D340" s="8" t="s">
        <v>388</v>
      </c>
      <c r="E340" s="8">
        <v>77</v>
      </c>
      <c r="F340" s="2">
        <v>6990000</v>
      </c>
      <c r="G340" s="26">
        <v>6564999.9400000004</v>
      </c>
      <c r="H340" s="26">
        <v>5822612.5542000001</v>
      </c>
      <c r="I340" s="2">
        <v>1167387.4458000001</v>
      </c>
      <c r="J340" s="3">
        <v>0.88691738117517782</v>
      </c>
    </row>
    <row r="341" spans="2:10" x14ac:dyDescent="0.25">
      <c r="B341" s="1"/>
      <c r="C341" s="1"/>
      <c r="D341" s="8" t="s">
        <v>390</v>
      </c>
      <c r="E341" s="8">
        <v>72</v>
      </c>
      <c r="F341" s="2">
        <v>7510000</v>
      </c>
      <c r="G341" s="26">
        <v>5893333.2300000004</v>
      </c>
      <c r="H341" s="26">
        <v>5327370</v>
      </c>
      <c r="I341" s="2">
        <v>2182630</v>
      </c>
      <c r="J341" s="3">
        <v>0.90396551358763055</v>
      </c>
    </row>
    <row r="342" spans="2:10" x14ac:dyDescent="0.25">
      <c r="B342" s="1"/>
      <c r="C342" s="1"/>
      <c r="D342" s="8" t="s">
        <v>389</v>
      </c>
      <c r="E342" s="8">
        <v>30</v>
      </c>
      <c r="F342" s="2">
        <v>4100000</v>
      </c>
      <c r="G342" s="26">
        <v>2825000</v>
      </c>
      <c r="H342" s="26">
        <v>2704835</v>
      </c>
      <c r="I342" s="2">
        <v>1395165</v>
      </c>
      <c r="J342" s="3">
        <v>0.95746371681415932</v>
      </c>
    </row>
    <row r="343" spans="2:10" s="7" customFormat="1" x14ac:dyDescent="0.25">
      <c r="B343" s="1"/>
      <c r="C343" s="1"/>
      <c r="D343" s="1" t="s">
        <v>392</v>
      </c>
      <c r="E343" s="5">
        <v>207</v>
      </c>
      <c r="F343" s="5">
        <v>20050000</v>
      </c>
      <c r="G343" s="27">
        <v>16708333.140000002</v>
      </c>
      <c r="H343" s="27">
        <v>14807101.1774</v>
      </c>
      <c r="I343" s="5">
        <v>5242898.8225999996</v>
      </c>
      <c r="J343" s="9">
        <f t="shared" ref="J343" si="0">H343/G343</f>
        <v>0.88621055453769804</v>
      </c>
    </row>
    <row r="344" spans="2:10" x14ac:dyDescent="0.25">
      <c r="B344" s="1"/>
      <c r="C344" s="1"/>
      <c r="D344" s="8"/>
      <c r="E344" s="2"/>
      <c r="F344" s="2"/>
      <c r="G344" s="26"/>
      <c r="H344" s="26"/>
      <c r="I344" s="2"/>
      <c r="J344" s="3"/>
    </row>
    <row r="345" spans="2:10" s="7" customFormat="1" x14ac:dyDescent="0.25">
      <c r="B345" s="1"/>
      <c r="C345" s="1" t="s">
        <v>393</v>
      </c>
      <c r="D345" s="1"/>
      <c r="E345" s="5">
        <v>81686</v>
      </c>
      <c r="F345" s="5">
        <v>9959274530</v>
      </c>
      <c r="G345" s="27">
        <v>8457354842.0500021</v>
      </c>
      <c r="H345" s="27">
        <v>7960990622.3202982</v>
      </c>
      <c r="I345" s="5">
        <v>1998863232.4844995</v>
      </c>
      <c r="J345" s="9">
        <v>0.94130975594617605</v>
      </c>
    </row>
    <row r="346" spans="2:10" x14ac:dyDescent="0.25">
      <c r="B346" s="1"/>
      <c r="C346" s="1"/>
      <c r="D346" s="1"/>
      <c r="E346" s="2"/>
      <c r="F346" s="2"/>
      <c r="G346" s="26"/>
      <c r="H346" s="26"/>
      <c r="I346" s="2"/>
      <c r="J346" s="3"/>
    </row>
    <row r="347" spans="2:10" x14ac:dyDescent="0.25">
      <c r="B347" s="1"/>
      <c r="C347" s="10"/>
      <c r="D347" s="11" t="s">
        <v>394</v>
      </c>
      <c r="E347" s="10"/>
      <c r="F347" s="12"/>
      <c r="G347" s="28"/>
      <c r="H347" s="28"/>
      <c r="I347" s="12"/>
      <c r="J347" s="13"/>
    </row>
    <row r="348" spans="2:10" x14ac:dyDescent="0.25">
      <c r="B348" s="1"/>
      <c r="C348" s="10"/>
      <c r="D348" s="11"/>
      <c r="E348" s="10"/>
      <c r="F348" s="12"/>
      <c r="G348" s="28"/>
      <c r="H348" s="28"/>
      <c r="I348" s="12"/>
      <c r="J348" s="13"/>
    </row>
    <row r="349" spans="2:10" x14ac:dyDescent="0.25">
      <c r="B349" s="1"/>
      <c r="C349" s="10" t="s">
        <v>395</v>
      </c>
      <c r="D349" s="35" t="s">
        <v>396</v>
      </c>
      <c r="E349" s="35"/>
      <c r="F349" s="35"/>
      <c r="G349" s="35"/>
      <c r="H349" s="35"/>
      <c r="I349" s="35"/>
      <c r="J349" s="35"/>
    </row>
    <row r="350" spans="2:10" x14ac:dyDescent="0.25">
      <c r="B350" s="1"/>
      <c r="C350" s="10" t="s">
        <v>397</v>
      </c>
      <c r="D350" s="36" t="s">
        <v>398</v>
      </c>
      <c r="E350" s="36"/>
      <c r="F350" s="36"/>
      <c r="G350" s="36"/>
      <c r="H350" s="36"/>
      <c r="I350" s="36"/>
      <c r="J350" s="36"/>
    </row>
    <row r="351" spans="2:10" x14ac:dyDescent="0.25">
      <c r="B351" s="1"/>
      <c r="C351" s="10" t="s">
        <v>399</v>
      </c>
      <c r="D351" s="36" t="s">
        <v>400</v>
      </c>
      <c r="E351" s="36"/>
      <c r="F351" s="36"/>
      <c r="G351" s="36"/>
      <c r="H351" s="36"/>
      <c r="I351" s="36"/>
      <c r="J351" s="14"/>
    </row>
    <row r="352" spans="2:10" x14ac:dyDescent="0.25">
      <c r="B352" s="1"/>
      <c r="C352" s="10" t="s">
        <v>401</v>
      </c>
      <c r="D352" s="15" t="s">
        <v>402</v>
      </c>
      <c r="E352" s="15"/>
      <c r="F352" s="16"/>
      <c r="G352" s="29"/>
      <c r="H352" s="29"/>
      <c r="I352" s="17"/>
      <c r="J352" s="14"/>
    </row>
    <row r="353" spans="2:10" x14ac:dyDescent="0.25">
      <c r="B353" s="1"/>
      <c r="C353" s="10" t="s">
        <v>403</v>
      </c>
      <c r="D353" s="15" t="s">
        <v>404</v>
      </c>
      <c r="E353" s="15"/>
      <c r="F353" s="16"/>
      <c r="G353" s="29"/>
      <c r="H353" s="29"/>
      <c r="I353" s="16"/>
      <c r="J353" s="18"/>
    </row>
    <row r="354" spans="2:10" x14ac:dyDescent="0.25">
      <c r="B354" s="1"/>
      <c r="C354" s="1"/>
      <c r="D354" s="8"/>
      <c r="E354" s="2"/>
      <c r="F354" s="2"/>
      <c r="G354" s="26"/>
      <c r="H354" s="26"/>
      <c r="I354" s="2"/>
      <c r="J354" s="3"/>
    </row>
    <row r="355" spans="2:10" x14ac:dyDescent="0.25">
      <c r="B355" s="1"/>
      <c r="C355" s="31" t="s">
        <v>405</v>
      </c>
      <c r="D355" s="31"/>
      <c r="E355" s="31"/>
      <c r="F355" s="31"/>
      <c r="G355" s="31"/>
      <c r="H355" s="19"/>
      <c r="I355" s="19"/>
      <c r="J355" s="20"/>
    </row>
    <row r="356" spans="2:10" x14ac:dyDescent="0.25">
      <c r="B356" s="1"/>
      <c r="C356" s="1"/>
      <c r="D356" s="21"/>
      <c r="E356" s="8"/>
      <c r="F356" s="2"/>
      <c r="G356" s="26"/>
      <c r="H356" s="26"/>
      <c r="I356" s="2"/>
      <c r="J356" s="3"/>
    </row>
    <row r="357" spans="2:10" x14ac:dyDescent="0.25">
      <c r="B357" s="1"/>
      <c r="C357" s="31" t="s">
        <v>406</v>
      </c>
      <c r="D357" s="31"/>
      <c r="E357" s="31"/>
      <c r="F357" s="31"/>
      <c r="G357" s="31"/>
      <c r="H357" s="22"/>
      <c r="I357" s="22"/>
      <c r="J357" s="3"/>
    </row>
  </sheetData>
  <sortState ref="D220:J236">
    <sortCondition ref="D220:D236"/>
  </sortState>
  <mergeCells count="8">
    <mergeCell ref="C355:G355"/>
    <mergeCell ref="C357:G357"/>
    <mergeCell ref="C2:J2"/>
    <mergeCell ref="C3:J3"/>
    <mergeCell ref="C4:J4"/>
    <mergeCell ref="D349:J349"/>
    <mergeCell ref="D350:J350"/>
    <mergeCell ref="D351:I3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Nyabere</dc:creator>
  <cp:lastModifiedBy>me</cp:lastModifiedBy>
  <dcterms:created xsi:type="dcterms:W3CDTF">2018-04-05T06:24:15Z</dcterms:created>
  <dcterms:modified xsi:type="dcterms:W3CDTF">2019-04-08T23:36:19Z</dcterms:modified>
</cp:coreProperties>
</file>