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54" i="1"/>
  <c r="K54"/>
  <c r="J54"/>
  <c r="I54"/>
  <c r="H54"/>
  <c r="G54"/>
  <c r="F54"/>
  <c r="E54"/>
  <c r="D54"/>
  <c r="N54" s="1"/>
  <c r="C54"/>
  <c r="M54" s="1"/>
  <c r="N53"/>
  <c r="M53"/>
  <c r="O53" s="1"/>
  <c r="P53" s="1"/>
  <c r="N52"/>
  <c r="M52"/>
  <c r="N51"/>
  <c r="M51"/>
  <c r="O51" s="1"/>
  <c r="P51" s="1"/>
  <c r="N50"/>
  <c r="M50"/>
  <c r="N49"/>
  <c r="M49"/>
  <c r="O49" s="1"/>
  <c r="P49" s="1"/>
  <c r="N48"/>
  <c r="M48"/>
  <c r="N47"/>
  <c r="M47"/>
  <c r="O47" s="1"/>
  <c r="P47" s="1"/>
  <c r="N46"/>
  <c r="M46"/>
  <c r="N45"/>
  <c r="M45"/>
  <c r="O45" s="1"/>
  <c r="P45" s="1"/>
  <c r="N44"/>
  <c r="M44"/>
  <c r="N43"/>
  <c r="M43"/>
  <c r="O43" s="1"/>
  <c r="P43" s="1"/>
  <c r="N42"/>
  <c r="M42"/>
  <c r="N41"/>
  <c r="M41"/>
  <c r="O41" s="1"/>
  <c r="P41" s="1"/>
  <c r="N40"/>
  <c r="M40"/>
  <c r="N39"/>
  <c r="M39"/>
  <c r="O39" s="1"/>
  <c r="P39" s="1"/>
  <c r="N38"/>
  <c r="M38"/>
  <c r="N37"/>
  <c r="M37"/>
  <c r="O37" s="1"/>
  <c r="P37" s="1"/>
  <c r="N36"/>
  <c r="M36"/>
  <c r="N35"/>
  <c r="M35"/>
  <c r="O35" s="1"/>
  <c r="P35" s="1"/>
  <c r="N34"/>
  <c r="M34"/>
  <c r="N33"/>
  <c r="M33"/>
  <c r="O33" s="1"/>
  <c r="P33" s="1"/>
  <c r="N32"/>
  <c r="M32"/>
  <c r="N31"/>
  <c r="M31"/>
  <c r="O31" s="1"/>
  <c r="P31" s="1"/>
  <c r="N30"/>
  <c r="M30"/>
  <c r="N29"/>
  <c r="M29"/>
  <c r="O29" s="1"/>
  <c r="P29" s="1"/>
  <c r="N28"/>
  <c r="M28"/>
  <c r="N27"/>
  <c r="M27"/>
  <c r="O27" s="1"/>
  <c r="P27" s="1"/>
  <c r="N26"/>
  <c r="M26"/>
  <c r="N25"/>
  <c r="M25"/>
  <c r="O25" s="1"/>
  <c r="P25" s="1"/>
  <c r="N24"/>
  <c r="M24"/>
  <c r="N23"/>
  <c r="M23"/>
  <c r="O23" s="1"/>
  <c r="P23" s="1"/>
  <c r="N22"/>
  <c r="M22"/>
  <c r="N21"/>
  <c r="M21"/>
  <c r="O21" s="1"/>
  <c r="P21" s="1"/>
  <c r="N20"/>
  <c r="M20"/>
  <c r="N19"/>
  <c r="M19"/>
  <c r="O19" s="1"/>
  <c r="P19" s="1"/>
  <c r="N18"/>
  <c r="M18"/>
  <c r="N17"/>
  <c r="M17"/>
  <c r="O17" s="1"/>
  <c r="P17" s="1"/>
  <c r="N16"/>
  <c r="M16"/>
  <c r="N15"/>
  <c r="M15"/>
  <c r="O15" s="1"/>
  <c r="P15" s="1"/>
  <c r="N14"/>
  <c r="M14"/>
  <c r="N13"/>
  <c r="M13"/>
  <c r="O13" s="1"/>
  <c r="P13" s="1"/>
  <c r="N12"/>
  <c r="M12"/>
  <c r="N11"/>
  <c r="M11"/>
  <c r="O11" s="1"/>
  <c r="P11" s="1"/>
  <c r="N10"/>
  <c r="M10"/>
  <c r="N9"/>
  <c r="M9"/>
  <c r="O9" s="1"/>
  <c r="P9" s="1"/>
  <c r="N8"/>
  <c r="M8"/>
  <c r="N7"/>
  <c r="M7"/>
  <c r="O7" s="1"/>
  <c r="P7" s="1"/>
  <c r="N6"/>
  <c r="M6"/>
  <c r="N5"/>
  <c r="M5"/>
  <c r="O5" s="1"/>
  <c r="P5" s="1"/>
  <c r="Q5" l="1"/>
  <c r="Q7"/>
  <c r="Q9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P54"/>
  <c r="O54"/>
  <c r="Q54" s="1"/>
  <c r="P6"/>
  <c r="P10"/>
  <c r="O6"/>
  <c r="Q6" s="1"/>
  <c r="O8"/>
  <c r="Q8" s="1"/>
  <c r="O10"/>
  <c r="Q10" s="1"/>
  <c r="O12"/>
  <c r="Q12" s="1"/>
  <c r="O14"/>
  <c r="Q14" s="1"/>
  <c r="O16"/>
  <c r="Q16" s="1"/>
  <c r="O18"/>
  <c r="Q18" s="1"/>
  <c r="O20"/>
  <c r="Q20" s="1"/>
  <c r="O22"/>
  <c r="Q22" s="1"/>
  <c r="O24"/>
  <c r="Q24" s="1"/>
  <c r="O26"/>
  <c r="Q26" s="1"/>
  <c r="O28"/>
  <c r="Q28" s="1"/>
  <c r="O30"/>
  <c r="Q30" s="1"/>
  <c r="O32"/>
  <c r="Q32" s="1"/>
  <c r="O34"/>
  <c r="Q34" s="1"/>
  <c r="O36"/>
  <c r="Q36" s="1"/>
  <c r="O38"/>
  <c r="Q38" s="1"/>
  <c r="O40"/>
  <c r="Q40" s="1"/>
  <c r="O42"/>
  <c r="Q42" s="1"/>
  <c r="O44"/>
  <c r="Q44" s="1"/>
  <c r="O46"/>
  <c r="Q46" s="1"/>
  <c r="O48"/>
  <c r="Q48" s="1"/>
  <c r="O50"/>
  <c r="Q50" s="1"/>
  <c r="O52"/>
  <c r="Q52" s="1"/>
  <c r="P52" l="1"/>
  <c r="P48"/>
  <c r="P44"/>
  <c r="P40"/>
  <c r="P36"/>
  <c r="P32"/>
  <c r="P28"/>
  <c r="P24"/>
  <c r="P20"/>
  <c r="P16"/>
  <c r="P50"/>
  <c r="P46"/>
  <c r="P42"/>
  <c r="P38"/>
  <c r="P34"/>
  <c r="P30"/>
  <c r="P26"/>
  <c r="P22"/>
  <c r="P18"/>
  <c r="P12"/>
  <c r="P8"/>
  <c r="P14"/>
</calcChain>
</file>

<file path=xl/sharedStrings.xml><?xml version="1.0" encoding="utf-8"?>
<sst xmlns="http://schemas.openxmlformats.org/spreadsheetml/2006/main" count="124" uniqueCount="113">
  <si>
    <t>INDEPENDENT ELECTORAL AND BOUNDARIES COMMISSION</t>
  </si>
  <si>
    <t>VOTER STATISTICS PER GENDER PER AGE SETS PER COUNTY - 2017</t>
  </si>
  <si>
    <t>COUNTY CODE</t>
  </si>
  <si>
    <t>COUNTY</t>
  </si>
  <si>
    <t>18 TO 24 YRS</t>
  </si>
  <si>
    <t>25 TO 35 YRS</t>
  </si>
  <si>
    <t>36 TO 45 YRS</t>
  </si>
  <si>
    <t>46 TO 55 YRS</t>
  </si>
  <si>
    <t>OVER 55 yrs</t>
  </si>
  <si>
    <t>TOTAL</t>
  </si>
  <si>
    <t>TOTAL VOTERS</t>
  </si>
  <si>
    <t>% FEMALE</t>
  </si>
  <si>
    <t>% MALE</t>
  </si>
  <si>
    <t>FEMALE</t>
  </si>
  <si>
    <t>MALE</t>
  </si>
  <si>
    <t>001</t>
  </si>
  <si>
    <t>MOMBASA</t>
  </si>
  <si>
    <t>002</t>
  </si>
  <si>
    <t>KWALE</t>
  </si>
  <si>
    <t>003</t>
  </si>
  <si>
    <t>KILIFI</t>
  </si>
  <si>
    <t>004</t>
  </si>
  <si>
    <t>TANA RIVER</t>
  </si>
  <si>
    <t>005</t>
  </si>
  <si>
    <t>LAMU</t>
  </si>
  <si>
    <t>006</t>
  </si>
  <si>
    <t>TAITA TAVETA</t>
  </si>
  <si>
    <t>007</t>
  </si>
  <si>
    <t>GARISSA</t>
  </si>
  <si>
    <t>008</t>
  </si>
  <si>
    <t>WAJIR</t>
  </si>
  <si>
    <t>009</t>
  </si>
  <si>
    <t>MANDERA</t>
  </si>
  <si>
    <t>010</t>
  </si>
  <si>
    <t>MARSABIT</t>
  </si>
  <si>
    <t>011</t>
  </si>
  <si>
    <t>ISIOLO</t>
  </si>
  <si>
    <t>012</t>
  </si>
  <si>
    <t>MERU</t>
  </si>
  <si>
    <t>013</t>
  </si>
  <si>
    <t>THARAKA - NITHI</t>
  </si>
  <si>
    <t>014</t>
  </si>
  <si>
    <t>EMBU</t>
  </si>
  <si>
    <t>015</t>
  </si>
  <si>
    <t>KITUI</t>
  </si>
  <si>
    <t>016</t>
  </si>
  <si>
    <t>MACHAKOS</t>
  </si>
  <si>
    <t>017</t>
  </si>
  <si>
    <t>MAKUENI</t>
  </si>
  <si>
    <t>018</t>
  </si>
  <si>
    <t>NYANDARUA</t>
  </si>
  <si>
    <t>019</t>
  </si>
  <si>
    <t>NYERI</t>
  </si>
  <si>
    <t>020</t>
  </si>
  <si>
    <t>KIRINYAGA</t>
  </si>
  <si>
    <t>021</t>
  </si>
  <si>
    <t>MURANG'A</t>
  </si>
  <si>
    <t>022</t>
  </si>
  <si>
    <t>KIAMBU</t>
  </si>
  <si>
    <t>023</t>
  </si>
  <si>
    <t>TURKANA</t>
  </si>
  <si>
    <t>024</t>
  </si>
  <si>
    <t>WEST POKOT</t>
  </si>
  <si>
    <t>025</t>
  </si>
  <si>
    <t>SAMBURU</t>
  </si>
  <si>
    <t>026</t>
  </si>
  <si>
    <t>TRANS NZOIA</t>
  </si>
  <si>
    <t>027</t>
  </si>
  <si>
    <t>UASIN GISHU</t>
  </si>
  <si>
    <t>028</t>
  </si>
  <si>
    <t>ELGEYO/MARAKWET</t>
  </si>
  <si>
    <t>029</t>
  </si>
  <si>
    <t>NANDI</t>
  </si>
  <si>
    <t>030</t>
  </si>
  <si>
    <t>BARINGO</t>
  </si>
  <si>
    <t>031</t>
  </si>
  <si>
    <t>LAIKIPIA</t>
  </si>
  <si>
    <t>032</t>
  </si>
  <si>
    <t>NAKURU</t>
  </si>
  <si>
    <t>033</t>
  </si>
  <si>
    <t>NAROK</t>
  </si>
  <si>
    <t>034</t>
  </si>
  <si>
    <t>KAJIADO</t>
  </si>
  <si>
    <t>035</t>
  </si>
  <si>
    <t>KERICHO</t>
  </si>
  <si>
    <t>036</t>
  </si>
  <si>
    <t>BOMET</t>
  </si>
  <si>
    <t>037</t>
  </si>
  <si>
    <t>KAKAMEGA</t>
  </si>
  <si>
    <t>038</t>
  </si>
  <si>
    <t>VIHIGA</t>
  </si>
  <si>
    <t>039</t>
  </si>
  <si>
    <t>BUNGOMA</t>
  </si>
  <si>
    <t>040</t>
  </si>
  <si>
    <t>BUSIA</t>
  </si>
  <si>
    <t>041</t>
  </si>
  <si>
    <t>SIAYA</t>
  </si>
  <si>
    <t>042</t>
  </si>
  <si>
    <t>KISUMU</t>
  </si>
  <si>
    <t>043</t>
  </si>
  <si>
    <t>HOMA BAY</t>
  </si>
  <si>
    <t>044</t>
  </si>
  <si>
    <t>MIGORI</t>
  </si>
  <si>
    <t>045</t>
  </si>
  <si>
    <t>KISII</t>
  </si>
  <si>
    <t>046</t>
  </si>
  <si>
    <t>NYAMIRA</t>
  </si>
  <si>
    <t>047</t>
  </si>
  <si>
    <t>NAIROBI CITY</t>
  </si>
  <si>
    <t>048</t>
  </si>
  <si>
    <t>DIASPORA</t>
  </si>
  <si>
    <t>049</t>
  </si>
  <si>
    <t>PRISONS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</si>
</sst>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20"/>
      <color rgb="FF000000"/>
      <name val="Tahoma"/>
      <family val="2"/>
      <charset val="1"/>
    </font>
    <font>
      <sz val="14"/>
      <color rgb="FF000000"/>
      <name val="Tahoma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Tahoma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Tahoma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/>
    <xf numFmtId="0" fontId="0" fillId="0" borderId="1" xfId="0" applyFont="1" applyBorder="1"/>
    <xf numFmtId="2" fontId="5" fillId="0" borderId="1" xfId="0" applyNumberFormat="1" applyFont="1" applyBorder="1"/>
    <xf numFmtId="3" fontId="0" fillId="0" borderId="1" xfId="0" applyNumberFormat="1" applyFont="1" applyBorder="1"/>
    <xf numFmtId="3" fontId="6" fillId="0" borderId="1" xfId="0" applyNumberFormat="1" applyFont="1" applyBorder="1"/>
    <xf numFmtId="164" fontId="6" fillId="0" borderId="1" xfId="0" applyNumberFormat="1" applyFont="1" applyBorder="1"/>
    <xf numFmtId="2" fontId="7" fillId="0" borderId="1" xfId="0" applyNumberFormat="1" applyFont="1" applyBorder="1" applyAlignment="1">
      <alignment horizontal="left"/>
    </xf>
    <xf numFmtId="3" fontId="4" fillId="0" borderId="1" xfId="0" applyNumberFormat="1" applyFont="1" applyBorder="1"/>
    <xf numFmtId="164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>
      <selection activeCell="G8" sqref="G8"/>
    </sheetView>
  </sheetViews>
  <sheetFormatPr defaultRowHeight="15"/>
  <sheetData>
    <row r="1" spans="1:17" ht="25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5" t="s">
        <v>2</v>
      </c>
      <c r="B3" s="16" t="s">
        <v>3</v>
      </c>
      <c r="C3" s="16" t="s">
        <v>4</v>
      </c>
      <c r="D3" s="16"/>
      <c r="E3" s="16" t="s">
        <v>5</v>
      </c>
      <c r="F3" s="16"/>
      <c r="G3" s="16" t="s">
        <v>6</v>
      </c>
      <c r="H3" s="16"/>
      <c r="I3" s="16" t="s">
        <v>7</v>
      </c>
      <c r="J3" s="16"/>
      <c r="K3" s="16" t="s">
        <v>8</v>
      </c>
      <c r="L3" s="16"/>
      <c r="M3" s="16" t="s">
        <v>9</v>
      </c>
      <c r="N3" s="16"/>
      <c r="O3" s="10" t="s">
        <v>10</v>
      </c>
      <c r="P3" s="11" t="s">
        <v>11</v>
      </c>
      <c r="Q3" s="11" t="s">
        <v>12</v>
      </c>
    </row>
    <row r="4" spans="1:17">
      <c r="A4" s="15"/>
      <c r="B4" s="16"/>
      <c r="C4" s="1" t="s">
        <v>13</v>
      </c>
      <c r="D4" s="1" t="s">
        <v>14</v>
      </c>
      <c r="E4" s="1" t="s">
        <v>13</v>
      </c>
      <c r="F4" s="1" t="s">
        <v>14</v>
      </c>
      <c r="G4" s="1" t="s">
        <v>13</v>
      </c>
      <c r="H4" s="1" t="s">
        <v>14</v>
      </c>
      <c r="I4" s="1" t="s">
        <v>13</v>
      </c>
      <c r="J4" s="1" t="s">
        <v>14</v>
      </c>
      <c r="K4" s="1" t="s">
        <v>13</v>
      </c>
      <c r="L4" s="1" t="s">
        <v>14</v>
      </c>
      <c r="M4" s="1" t="s">
        <v>13</v>
      </c>
      <c r="N4" s="1" t="s">
        <v>14</v>
      </c>
      <c r="O4" s="10"/>
      <c r="P4" s="11"/>
      <c r="Q4" s="11"/>
    </row>
    <row r="5" spans="1:17">
      <c r="A5" s="2" t="s">
        <v>15</v>
      </c>
      <c r="B5" s="3" t="s">
        <v>16</v>
      </c>
      <c r="C5" s="4">
        <v>45611</v>
      </c>
      <c r="D5" s="4">
        <v>55559</v>
      </c>
      <c r="E5" s="4">
        <v>106191</v>
      </c>
      <c r="F5" s="4">
        <v>122558</v>
      </c>
      <c r="G5" s="4">
        <v>56429</v>
      </c>
      <c r="H5" s="4">
        <v>78524</v>
      </c>
      <c r="I5" s="4">
        <v>25763</v>
      </c>
      <c r="J5" s="4">
        <v>21144</v>
      </c>
      <c r="K5" s="4">
        <v>40708</v>
      </c>
      <c r="L5" s="4">
        <v>27736</v>
      </c>
      <c r="M5" s="5">
        <f t="shared" ref="M5:N36" si="0">C5+E5+G5+I5+K5</f>
        <v>274702</v>
      </c>
      <c r="N5" s="5">
        <f t="shared" si="0"/>
        <v>305521</v>
      </c>
      <c r="O5" s="5">
        <f t="shared" ref="O5:O54" si="1">SUM(M5:N5)</f>
        <v>580223</v>
      </c>
      <c r="P5" s="6">
        <f t="shared" ref="P5:P54" si="2">(M5/O5)*100</f>
        <v>47.34421076034559</v>
      </c>
      <c r="Q5" s="6">
        <f t="shared" ref="Q5:Q54" si="3">(N5/O5)*100</f>
        <v>52.655789239654403</v>
      </c>
    </row>
    <row r="6" spans="1:17">
      <c r="A6" s="2" t="s">
        <v>17</v>
      </c>
      <c r="B6" s="3" t="s">
        <v>18</v>
      </c>
      <c r="C6" s="4">
        <v>20525</v>
      </c>
      <c r="D6" s="4">
        <v>21779</v>
      </c>
      <c r="E6" s="4">
        <v>50245</v>
      </c>
      <c r="F6" s="4">
        <v>41649</v>
      </c>
      <c r="G6" s="4">
        <v>31726</v>
      </c>
      <c r="H6" s="4">
        <v>28671</v>
      </c>
      <c r="I6" s="4">
        <v>14553</v>
      </c>
      <c r="J6" s="4">
        <v>28827</v>
      </c>
      <c r="K6" s="4">
        <v>17814</v>
      </c>
      <c r="L6" s="4">
        <v>25252</v>
      </c>
      <c r="M6" s="5">
        <f t="shared" si="0"/>
        <v>134863</v>
      </c>
      <c r="N6" s="5">
        <f t="shared" si="0"/>
        <v>146178</v>
      </c>
      <c r="O6" s="5">
        <f t="shared" si="1"/>
        <v>281041</v>
      </c>
      <c r="P6" s="6">
        <f t="shared" si="2"/>
        <v>47.986948523525037</v>
      </c>
      <c r="Q6" s="6">
        <f t="shared" si="3"/>
        <v>52.013051476474956</v>
      </c>
    </row>
    <row r="7" spans="1:17">
      <c r="A7" s="2" t="s">
        <v>19</v>
      </c>
      <c r="B7" s="3" t="s">
        <v>20</v>
      </c>
      <c r="C7" s="4">
        <v>39899</v>
      </c>
      <c r="D7" s="4">
        <v>46112</v>
      </c>
      <c r="E7" s="4">
        <v>91062</v>
      </c>
      <c r="F7" s="4">
        <v>76045</v>
      </c>
      <c r="G7" s="4">
        <v>52858</v>
      </c>
      <c r="H7" s="4">
        <v>48128</v>
      </c>
      <c r="I7" s="4">
        <v>30095</v>
      </c>
      <c r="J7" s="4">
        <v>54172</v>
      </c>
      <c r="K7" s="4">
        <v>30556</v>
      </c>
      <c r="L7" s="4">
        <v>39141</v>
      </c>
      <c r="M7" s="5">
        <f t="shared" si="0"/>
        <v>244470</v>
      </c>
      <c r="N7" s="5">
        <f t="shared" si="0"/>
        <v>263598</v>
      </c>
      <c r="O7" s="5">
        <f t="shared" si="1"/>
        <v>508068</v>
      </c>
      <c r="P7" s="6">
        <f t="shared" si="2"/>
        <v>48.11757481282033</v>
      </c>
      <c r="Q7" s="6">
        <f t="shared" si="3"/>
        <v>51.88242518717967</v>
      </c>
    </row>
    <row r="8" spans="1:17">
      <c r="A8" s="2" t="s">
        <v>21</v>
      </c>
      <c r="B8" s="3" t="s">
        <v>22</v>
      </c>
      <c r="C8" s="4">
        <v>11957</v>
      </c>
      <c r="D8" s="4">
        <v>11354</v>
      </c>
      <c r="E8" s="4">
        <v>20302</v>
      </c>
      <c r="F8" s="4">
        <v>18077</v>
      </c>
      <c r="G8" s="4">
        <v>10830</v>
      </c>
      <c r="H8" s="4">
        <v>11068</v>
      </c>
      <c r="I8" s="4">
        <v>6637</v>
      </c>
      <c r="J8" s="4">
        <v>10625</v>
      </c>
      <c r="K8" s="4">
        <v>6933</v>
      </c>
      <c r="L8" s="4">
        <v>10544</v>
      </c>
      <c r="M8" s="5">
        <f t="shared" si="0"/>
        <v>56659</v>
      </c>
      <c r="N8" s="5">
        <f t="shared" si="0"/>
        <v>61668</v>
      </c>
      <c r="O8" s="5">
        <f t="shared" si="1"/>
        <v>118327</v>
      </c>
      <c r="P8" s="6">
        <f t="shared" si="2"/>
        <v>47.883407844363504</v>
      </c>
      <c r="Q8" s="6">
        <f t="shared" si="3"/>
        <v>52.116592155636496</v>
      </c>
    </row>
    <row r="9" spans="1:17">
      <c r="A9" s="2" t="s">
        <v>23</v>
      </c>
      <c r="B9" s="3" t="s">
        <v>24</v>
      </c>
      <c r="C9" s="4">
        <v>5236</v>
      </c>
      <c r="D9" s="4">
        <v>6636</v>
      </c>
      <c r="E9" s="4">
        <v>10379</v>
      </c>
      <c r="F9" s="4">
        <v>11692</v>
      </c>
      <c r="G9" s="4">
        <v>6631</v>
      </c>
      <c r="H9" s="4">
        <v>7771</v>
      </c>
      <c r="I9" s="4">
        <v>4121</v>
      </c>
      <c r="J9" s="4">
        <v>5898</v>
      </c>
      <c r="K9" s="4">
        <v>4855</v>
      </c>
      <c r="L9" s="4">
        <v>6557</v>
      </c>
      <c r="M9" s="5">
        <f t="shared" si="0"/>
        <v>31222</v>
      </c>
      <c r="N9" s="5">
        <f t="shared" si="0"/>
        <v>38554</v>
      </c>
      <c r="O9" s="5">
        <f t="shared" si="1"/>
        <v>69776</v>
      </c>
      <c r="P9" s="6">
        <f t="shared" si="2"/>
        <v>44.746044485209815</v>
      </c>
      <c r="Q9" s="6">
        <f t="shared" si="3"/>
        <v>55.253955514790185</v>
      </c>
    </row>
    <row r="10" spans="1:17">
      <c r="A10" s="2" t="s">
        <v>25</v>
      </c>
      <c r="B10" s="3" t="s">
        <v>26</v>
      </c>
      <c r="C10" s="4">
        <v>9571</v>
      </c>
      <c r="D10" s="4">
        <v>12525</v>
      </c>
      <c r="E10" s="4">
        <v>21431</v>
      </c>
      <c r="F10" s="4">
        <v>24539</v>
      </c>
      <c r="G10" s="4">
        <v>15223</v>
      </c>
      <c r="H10" s="4">
        <v>16969</v>
      </c>
      <c r="I10" s="4">
        <v>11115</v>
      </c>
      <c r="J10" s="4">
        <v>17089</v>
      </c>
      <c r="K10" s="4">
        <v>11870</v>
      </c>
      <c r="L10" s="4">
        <v>15384</v>
      </c>
      <c r="M10" s="5">
        <f t="shared" si="0"/>
        <v>69210</v>
      </c>
      <c r="N10" s="5">
        <f t="shared" si="0"/>
        <v>86506</v>
      </c>
      <c r="O10" s="5">
        <f t="shared" si="1"/>
        <v>155716</v>
      </c>
      <c r="P10" s="6">
        <f t="shared" si="2"/>
        <v>44.446299673765061</v>
      </c>
      <c r="Q10" s="6">
        <f t="shared" si="3"/>
        <v>55.553700326234946</v>
      </c>
    </row>
    <row r="11" spans="1:17">
      <c r="A11" s="2" t="s">
        <v>27</v>
      </c>
      <c r="B11" s="3" t="s">
        <v>28</v>
      </c>
      <c r="C11" s="4">
        <v>17183</v>
      </c>
      <c r="D11" s="4">
        <v>19375</v>
      </c>
      <c r="E11" s="4">
        <v>27636</v>
      </c>
      <c r="F11" s="4">
        <v>30175</v>
      </c>
      <c r="G11" s="4">
        <v>14682</v>
      </c>
      <c r="H11" s="4">
        <v>15954</v>
      </c>
      <c r="I11" s="4">
        <v>7505</v>
      </c>
      <c r="J11" s="4">
        <v>10353</v>
      </c>
      <c r="K11" s="4">
        <v>8434</v>
      </c>
      <c r="L11" s="4">
        <v>12053</v>
      </c>
      <c r="M11" s="5">
        <f t="shared" si="0"/>
        <v>75440</v>
      </c>
      <c r="N11" s="5">
        <f t="shared" si="0"/>
        <v>87910</v>
      </c>
      <c r="O11" s="5">
        <f t="shared" si="1"/>
        <v>163350</v>
      </c>
      <c r="P11" s="6">
        <f t="shared" si="2"/>
        <v>46.183042546678912</v>
      </c>
      <c r="Q11" s="6">
        <f t="shared" si="3"/>
        <v>53.816957453321088</v>
      </c>
    </row>
    <row r="12" spans="1:17">
      <c r="A12" s="2" t="s">
        <v>29</v>
      </c>
      <c r="B12" s="3" t="s">
        <v>30</v>
      </c>
      <c r="C12" s="4">
        <v>15216</v>
      </c>
      <c r="D12" s="4">
        <v>17128</v>
      </c>
      <c r="E12" s="4">
        <v>29969</v>
      </c>
      <c r="F12" s="4">
        <v>31609</v>
      </c>
      <c r="G12" s="4">
        <v>13243</v>
      </c>
      <c r="H12" s="4">
        <v>14446</v>
      </c>
      <c r="I12" s="4">
        <v>7359</v>
      </c>
      <c r="J12" s="4">
        <v>11590</v>
      </c>
      <c r="K12" s="4">
        <v>8496</v>
      </c>
      <c r="L12" s="4">
        <v>13846</v>
      </c>
      <c r="M12" s="5">
        <f t="shared" si="0"/>
        <v>74283</v>
      </c>
      <c r="N12" s="5">
        <f t="shared" si="0"/>
        <v>88619</v>
      </c>
      <c r="O12" s="5">
        <f t="shared" si="1"/>
        <v>162902</v>
      </c>
      <c r="P12" s="6">
        <f t="shared" si="2"/>
        <v>45.599808473806334</v>
      </c>
      <c r="Q12" s="6">
        <f t="shared" si="3"/>
        <v>54.400191526193666</v>
      </c>
    </row>
    <row r="13" spans="1:17">
      <c r="A13" s="2" t="s">
        <v>31</v>
      </c>
      <c r="B13" s="3" t="s">
        <v>32</v>
      </c>
      <c r="C13" s="4">
        <v>20398</v>
      </c>
      <c r="D13" s="4">
        <v>22520</v>
      </c>
      <c r="E13" s="4">
        <v>31770</v>
      </c>
      <c r="F13" s="4">
        <v>31841</v>
      </c>
      <c r="G13" s="4">
        <v>14278</v>
      </c>
      <c r="H13" s="4">
        <v>15938</v>
      </c>
      <c r="I13" s="4">
        <v>6921</v>
      </c>
      <c r="J13" s="4">
        <v>11940</v>
      </c>
      <c r="K13" s="4">
        <v>7489</v>
      </c>
      <c r="L13" s="4">
        <v>12547</v>
      </c>
      <c r="M13" s="5">
        <f t="shared" si="0"/>
        <v>80856</v>
      </c>
      <c r="N13" s="5">
        <f t="shared" si="0"/>
        <v>94786</v>
      </c>
      <c r="O13" s="5">
        <f t="shared" si="1"/>
        <v>175642</v>
      </c>
      <c r="P13" s="6">
        <f t="shared" si="2"/>
        <v>46.034547545575663</v>
      </c>
      <c r="Q13" s="6">
        <f t="shared" si="3"/>
        <v>53.965452454424344</v>
      </c>
    </row>
    <row r="14" spans="1:17">
      <c r="A14" s="2" t="s">
        <v>33</v>
      </c>
      <c r="B14" s="3" t="s">
        <v>34</v>
      </c>
      <c r="C14" s="4">
        <v>12060</v>
      </c>
      <c r="D14" s="4">
        <v>13030</v>
      </c>
      <c r="E14" s="4">
        <v>25041</v>
      </c>
      <c r="F14" s="4">
        <v>25715</v>
      </c>
      <c r="G14" s="4">
        <v>11384</v>
      </c>
      <c r="H14" s="4">
        <v>12743</v>
      </c>
      <c r="I14" s="4">
        <v>7872</v>
      </c>
      <c r="J14" s="4">
        <v>13208</v>
      </c>
      <c r="K14" s="4">
        <v>7961</v>
      </c>
      <c r="L14" s="4">
        <v>12694</v>
      </c>
      <c r="M14" s="5">
        <f t="shared" si="0"/>
        <v>64318</v>
      </c>
      <c r="N14" s="5">
        <f t="shared" si="0"/>
        <v>77390</v>
      </c>
      <c r="O14" s="5">
        <f t="shared" si="1"/>
        <v>141708</v>
      </c>
      <c r="P14" s="6">
        <f t="shared" si="2"/>
        <v>45.387698647923905</v>
      </c>
      <c r="Q14" s="6">
        <f t="shared" si="3"/>
        <v>54.612301352076095</v>
      </c>
    </row>
    <row r="15" spans="1:17">
      <c r="A15" s="2" t="s">
        <v>35</v>
      </c>
      <c r="B15" s="3" t="s">
        <v>36</v>
      </c>
      <c r="C15" s="4">
        <v>5537</v>
      </c>
      <c r="D15" s="4">
        <v>6314</v>
      </c>
      <c r="E15" s="4">
        <v>13397</v>
      </c>
      <c r="F15" s="4">
        <v>13590</v>
      </c>
      <c r="G15" s="4">
        <v>6620</v>
      </c>
      <c r="H15" s="4">
        <v>7312</v>
      </c>
      <c r="I15" s="4">
        <v>4137</v>
      </c>
      <c r="J15" s="4">
        <v>7264</v>
      </c>
      <c r="K15" s="4">
        <v>4114</v>
      </c>
      <c r="L15" s="4">
        <v>7053</v>
      </c>
      <c r="M15" s="5">
        <f t="shared" si="0"/>
        <v>33805</v>
      </c>
      <c r="N15" s="5">
        <f t="shared" si="0"/>
        <v>41533</v>
      </c>
      <c r="O15" s="5">
        <f t="shared" si="1"/>
        <v>75338</v>
      </c>
      <c r="P15" s="6">
        <f t="shared" si="2"/>
        <v>44.871114178767684</v>
      </c>
      <c r="Q15" s="6">
        <f t="shared" si="3"/>
        <v>55.128885821232309</v>
      </c>
    </row>
    <row r="16" spans="1:17">
      <c r="A16" s="2" t="s">
        <v>37</v>
      </c>
      <c r="B16" s="3" t="s">
        <v>38</v>
      </c>
      <c r="C16" s="4">
        <v>50389</v>
      </c>
      <c r="D16" s="4">
        <v>59187</v>
      </c>
      <c r="E16" s="4">
        <v>108089</v>
      </c>
      <c r="F16" s="4">
        <v>106782</v>
      </c>
      <c r="G16" s="4">
        <v>70920</v>
      </c>
      <c r="H16" s="4">
        <v>77158</v>
      </c>
      <c r="I16" s="4">
        <v>44378</v>
      </c>
      <c r="J16" s="4">
        <v>72992</v>
      </c>
      <c r="K16" s="4">
        <v>46682</v>
      </c>
      <c r="L16" s="4">
        <v>65903</v>
      </c>
      <c r="M16" s="5">
        <f t="shared" si="0"/>
        <v>320458</v>
      </c>
      <c r="N16" s="5">
        <f t="shared" si="0"/>
        <v>382022</v>
      </c>
      <c r="O16" s="5">
        <f t="shared" si="1"/>
        <v>702480</v>
      </c>
      <c r="P16" s="6">
        <f t="shared" si="2"/>
        <v>45.618095888850931</v>
      </c>
      <c r="Q16" s="6">
        <f t="shared" si="3"/>
        <v>54.381904111149069</v>
      </c>
    </row>
    <row r="17" spans="1:17">
      <c r="A17" s="2" t="s">
        <v>39</v>
      </c>
      <c r="B17" s="3" t="s">
        <v>40</v>
      </c>
      <c r="C17" s="4">
        <v>15270</v>
      </c>
      <c r="D17" s="4">
        <v>17932</v>
      </c>
      <c r="E17" s="4">
        <v>30851</v>
      </c>
      <c r="F17" s="4">
        <v>30056</v>
      </c>
      <c r="G17" s="4">
        <v>21026</v>
      </c>
      <c r="H17" s="4">
        <v>21515</v>
      </c>
      <c r="I17" s="4">
        <v>14137</v>
      </c>
      <c r="J17" s="4">
        <v>25070</v>
      </c>
      <c r="K17" s="4">
        <v>14831</v>
      </c>
      <c r="L17" s="4">
        <v>22466</v>
      </c>
      <c r="M17" s="5">
        <f t="shared" si="0"/>
        <v>96115</v>
      </c>
      <c r="N17" s="5">
        <f t="shared" si="0"/>
        <v>117039</v>
      </c>
      <c r="O17" s="5">
        <f t="shared" si="1"/>
        <v>213154</v>
      </c>
      <c r="P17" s="6">
        <f t="shared" si="2"/>
        <v>45.091811554087656</v>
      </c>
      <c r="Q17" s="6">
        <f t="shared" si="3"/>
        <v>54.908188445912344</v>
      </c>
    </row>
    <row r="18" spans="1:17">
      <c r="A18" s="2" t="s">
        <v>41</v>
      </c>
      <c r="B18" s="3" t="s">
        <v>42</v>
      </c>
      <c r="C18" s="4">
        <v>20590</v>
      </c>
      <c r="D18" s="4">
        <v>25200</v>
      </c>
      <c r="E18" s="4">
        <v>44577</v>
      </c>
      <c r="F18" s="4">
        <v>45741</v>
      </c>
      <c r="G18" s="4">
        <v>31506</v>
      </c>
      <c r="H18" s="4">
        <v>33012</v>
      </c>
      <c r="I18" s="4">
        <v>23612</v>
      </c>
      <c r="J18" s="4">
        <v>33556</v>
      </c>
      <c r="K18" s="4">
        <v>23084</v>
      </c>
      <c r="L18" s="4">
        <v>28590</v>
      </c>
      <c r="M18" s="5">
        <f t="shared" si="0"/>
        <v>143369</v>
      </c>
      <c r="N18" s="5">
        <f t="shared" si="0"/>
        <v>166099</v>
      </c>
      <c r="O18" s="5">
        <f t="shared" si="1"/>
        <v>309468</v>
      </c>
      <c r="P18" s="6">
        <f t="shared" si="2"/>
        <v>46.327568601600163</v>
      </c>
      <c r="Q18" s="6">
        <f t="shared" si="3"/>
        <v>53.672431398399837</v>
      </c>
    </row>
    <row r="19" spans="1:17">
      <c r="A19" s="2" t="s">
        <v>43</v>
      </c>
      <c r="B19" s="3" t="s">
        <v>44</v>
      </c>
      <c r="C19" s="4">
        <v>29313</v>
      </c>
      <c r="D19" s="4">
        <v>40179</v>
      </c>
      <c r="E19" s="4">
        <v>70564</v>
      </c>
      <c r="F19" s="4">
        <v>59575</v>
      </c>
      <c r="G19" s="4">
        <v>52427</v>
      </c>
      <c r="H19" s="4">
        <v>45249</v>
      </c>
      <c r="I19" s="4">
        <v>34275</v>
      </c>
      <c r="J19" s="4">
        <v>63634</v>
      </c>
      <c r="K19" s="4">
        <v>30923</v>
      </c>
      <c r="L19" s="4">
        <v>48373</v>
      </c>
      <c r="M19" s="5">
        <f t="shared" si="0"/>
        <v>217502</v>
      </c>
      <c r="N19" s="5">
        <f t="shared" si="0"/>
        <v>257010</v>
      </c>
      <c r="O19" s="5">
        <f t="shared" si="1"/>
        <v>474512</v>
      </c>
      <c r="P19" s="6">
        <f t="shared" si="2"/>
        <v>45.836986208989444</v>
      </c>
      <c r="Q19" s="6">
        <f t="shared" si="3"/>
        <v>54.163013791010549</v>
      </c>
    </row>
    <row r="20" spans="1:17">
      <c r="A20" s="2" t="s">
        <v>45</v>
      </c>
      <c r="B20" s="3" t="s">
        <v>46</v>
      </c>
      <c r="C20" s="4">
        <v>36997</v>
      </c>
      <c r="D20" s="4">
        <v>51327</v>
      </c>
      <c r="E20" s="4">
        <v>89441</v>
      </c>
      <c r="F20" s="4">
        <v>98435</v>
      </c>
      <c r="G20" s="4">
        <v>63354</v>
      </c>
      <c r="H20" s="4">
        <v>67664</v>
      </c>
      <c r="I20" s="4">
        <v>41266</v>
      </c>
      <c r="J20" s="4">
        <v>70541</v>
      </c>
      <c r="K20" s="4">
        <v>42155</v>
      </c>
      <c r="L20" s="4">
        <v>59074</v>
      </c>
      <c r="M20" s="5">
        <f t="shared" si="0"/>
        <v>273213</v>
      </c>
      <c r="N20" s="5">
        <f t="shared" si="0"/>
        <v>347041</v>
      </c>
      <c r="O20" s="5">
        <f t="shared" si="1"/>
        <v>620254</v>
      </c>
      <c r="P20" s="6">
        <f t="shared" si="2"/>
        <v>44.048567199889078</v>
      </c>
      <c r="Q20" s="6">
        <f t="shared" si="3"/>
        <v>55.951432800110922</v>
      </c>
    </row>
    <row r="21" spans="1:17">
      <c r="A21" s="2" t="s">
        <v>47</v>
      </c>
      <c r="B21" s="3" t="s">
        <v>48</v>
      </c>
      <c r="C21" s="4">
        <v>21838</v>
      </c>
      <c r="D21" s="4">
        <v>35465</v>
      </c>
      <c r="E21" s="4">
        <v>56853</v>
      </c>
      <c r="F21" s="4">
        <v>58826</v>
      </c>
      <c r="G21" s="4">
        <v>45272</v>
      </c>
      <c r="H21" s="4">
        <v>42236</v>
      </c>
      <c r="I21" s="4">
        <v>30794</v>
      </c>
      <c r="J21" s="4">
        <v>57191</v>
      </c>
      <c r="K21" s="4">
        <v>28729</v>
      </c>
      <c r="L21" s="4">
        <v>46106</v>
      </c>
      <c r="M21" s="5">
        <f t="shared" si="0"/>
        <v>183486</v>
      </c>
      <c r="N21" s="5">
        <f t="shared" si="0"/>
        <v>239824</v>
      </c>
      <c r="O21" s="5">
        <f t="shared" si="1"/>
        <v>423310</v>
      </c>
      <c r="P21" s="6">
        <f t="shared" si="2"/>
        <v>43.345538730481209</v>
      </c>
      <c r="Q21" s="6">
        <f t="shared" si="3"/>
        <v>56.654461269518798</v>
      </c>
    </row>
    <row r="22" spans="1:17">
      <c r="A22" s="2" t="s">
        <v>49</v>
      </c>
      <c r="B22" s="3" t="s">
        <v>50</v>
      </c>
      <c r="C22" s="4">
        <v>25258</v>
      </c>
      <c r="D22" s="4">
        <v>31603</v>
      </c>
      <c r="E22" s="4">
        <v>47907</v>
      </c>
      <c r="F22" s="4">
        <v>46172</v>
      </c>
      <c r="G22" s="4">
        <v>34906</v>
      </c>
      <c r="H22" s="4">
        <v>33570</v>
      </c>
      <c r="I22" s="4">
        <v>26478</v>
      </c>
      <c r="J22" s="4">
        <v>34906</v>
      </c>
      <c r="K22" s="4">
        <v>25129</v>
      </c>
      <c r="L22" s="4">
        <v>29705</v>
      </c>
      <c r="M22" s="5">
        <f t="shared" si="0"/>
        <v>159678</v>
      </c>
      <c r="N22" s="5">
        <f t="shared" si="0"/>
        <v>175956</v>
      </c>
      <c r="O22" s="5">
        <f t="shared" si="1"/>
        <v>335634</v>
      </c>
      <c r="P22" s="6">
        <f t="shared" si="2"/>
        <v>47.575037093977372</v>
      </c>
      <c r="Q22" s="6">
        <f t="shared" si="3"/>
        <v>52.424962906022628</v>
      </c>
    </row>
    <row r="23" spans="1:17">
      <c r="A23" s="2" t="s">
        <v>51</v>
      </c>
      <c r="B23" s="3" t="s">
        <v>52</v>
      </c>
      <c r="C23" s="4">
        <v>31358</v>
      </c>
      <c r="D23" s="4">
        <v>36158</v>
      </c>
      <c r="E23" s="4">
        <v>59955</v>
      </c>
      <c r="F23" s="4">
        <v>60557</v>
      </c>
      <c r="G23" s="4">
        <v>46106</v>
      </c>
      <c r="H23" s="4">
        <v>45622</v>
      </c>
      <c r="I23" s="4">
        <v>37789</v>
      </c>
      <c r="J23" s="4">
        <v>55992</v>
      </c>
      <c r="K23" s="4">
        <v>36244</v>
      </c>
      <c r="L23" s="4">
        <v>47168</v>
      </c>
      <c r="M23" s="5">
        <f t="shared" si="0"/>
        <v>211452</v>
      </c>
      <c r="N23" s="5">
        <f t="shared" si="0"/>
        <v>245497</v>
      </c>
      <c r="O23" s="5">
        <f t="shared" si="1"/>
        <v>456949</v>
      </c>
      <c r="P23" s="6">
        <f t="shared" si="2"/>
        <v>46.274748385487221</v>
      </c>
      <c r="Q23" s="6">
        <f t="shared" si="3"/>
        <v>53.725251614512779</v>
      </c>
    </row>
    <row r="24" spans="1:17">
      <c r="A24" s="2" t="s">
        <v>53</v>
      </c>
      <c r="B24" s="3" t="s">
        <v>54</v>
      </c>
      <c r="C24" s="4">
        <v>21192</v>
      </c>
      <c r="D24" s="4">
        <v>24531</v>
      </c>
      <c r="E24" s="4">
        <v>49707</v>
      </c>
      <c r="F24" s="4">
        <v>50554</v>
      </c>
      <c r="G24" s="4">
        <v>39653</v>
      </c>
      <c r="H24" s="4">
        <v>40667</v>
      </c>
      <c r="I24" s="4">
        <v>26930</v>
      </c>
      <c r="J24" s="4">
        <v>36709</v>
      </c>
      <c r="K24" s="4">
        <v>28294</v>
      </c>
      <c r="L24" s="4">
        <v>31599</v>
      </c>
      <c r="M24" s="5">
        <f t="shared" si="0"/>
        <v>165776</v>
      </c>
      <c r="N24" s="5">
        <f t="shared" si="0"/>
        <v>184060</v>
      </c>
      <c r="O24" s="5">
        <f t="shared" si="1"/>
        <v>349836</v>
      </c>
      <c r="P24" s="6">
        <f t="shared" si="2"/>
        <v>47.38677551767114</v>
      </c>
      <c r="Q24" s="6">
        <f t="shared" si="3"/>
        <v>52.61322448232886</v>
      </c>
    </row>
    <row r="25" spans="1:17">
      <c r="A25" s="2" t="s">
        <v>55</v>
      </c>
      <c r="B25" s="3" t="s">
        <v>56</v>
      </c>
      <c r="C25" s="4">
        <v>39267</v>
      </c>
      <c r="D25" s="4">
        <v>48341</v>
      </c>
      <c r="E25" s="4">
        <v>73056</v>
      </c>
      <c r="F25" s="4">
        <v>76046</v>
      </c>
      <c r="G25" s="4">
        <v>58931</v>
      </c>
      <c r="H25" s="4">
        <v>58943</v>
      </c>
      <c r="I25" s="4">
        <v>44004</v>
      </c>
      <c r="J25" s="4">
        <v>80594</v>
      </c>
      <c r="K25" s="4">
        <v>42043</v>
      </c>
      <c r="L25" s="4">
        <v>65901</v>
      </c>
      <c r="M25" s="5">
        <f t="shared" si="0"/>
        <v>257301</v>
      </c>
      <c r="N25" s="5">
        <f t="shared" si="0"/>
        <v>329825</v>
      </c>
      <c r="O25" s="5">
        <f t="shared" si="1"/>
        <v>587126</v>
      </c>
      <c r="P25" s="6">
        <f t="shared" si="2"/>
        <v>43.823812946454424</v>
      </c>
      <c r="Q25" s="6">
        <f t="shared" si="3"/>
        <v>56.176187053545576</v>
      </c>
    </row>
    <row r="26" spans="1:17">
      <c r="A26" s="2" t="s">
        <v>57</v>
      </c>
      <c r="B26" s="3" t="s">
        <v>58</v>
      </c>
      <c r="C26" s="4">
        <v>108396</v>
      </c>
      <c r="D26" s="4">
        <v>109361</v>
      </c>
      <c r="E26" s="4">
        <v>204182</v>
      </c>
      <c r="F26" s="4">
        <v>195833</v>
      </c>
      <c r="G26" s="4">
        <v>126216</v>
      </c>
      <c r="H26" s="4">
        <v>128357</v>
      </c>
      <c r="I26" s="4">
        <v>72896</v>
      </c>
      <c r="J26" s="4">
        <v>83595</v>
      </c>
      <c r="K26" s="4">
        <v>76530</v>
      </c>
      <c r="L26" s="4">
        <v>75554</v>
      </c>
      <c r="M26" s="5">
        <f t="shared" si="0"/>
        <v>588220</v>
      </c>
      <c r="N26" s="5">
        <f t="shared" si="0"/>
        <v>592700</v>
      </c>
      <c r="O26" s="5">
        <f t="shared" si="1"/>
        <v>1180920</v>
      </c>
      <c r="P26" s="6">
        <f t="shared" si="2"/>
        <v>49.810317379670089</v>
      </c>
      <c r="Q26" s="6">
        <f t="shared" si="3"/>
        <v>50.189682620329911</v>
      </c>
    </row>
    <row r="27" spans="1:17">
      <c r="A27" s="2" t="s">
        <v>59</v>
      </c>
      <c r="B27" s="3" t="s">
        <v>60</v>
      </c>
      <c r="C27" s="4">
        <v>13583</v>
      </c>
      <c r="D27" s="4">
        <v>11764</v>
      </c>
      <c r="E27" s="4">
        <v>35421</v>
      </c>
      <c r="F27" s="4">
        <v>26536</v>
      </c>
      <c r="G27" s="4">
        <v>22757</v>
      </c>
      <c r="H27" s="4">
        <v>17457</v>
      </c>
      <c r="I27" s="4">
        <v>12762</v>
      </c>
      <c r="J27" s="4">
        <v>25632</v>
      </c>
      <c r="K27" s="4">
        <v>9416</v>
      </c>
      <c r="L27" s="4">
        <v>16107</v>
      </c>
      <c r="M27" s="5">
        <f t="shared" si="0"/>
        <v>93939</v>
      </c>
      <c r="N27" s="5">
        <f t="shared" si="0"/>
        <v>97496</v>
      </c>
      <c r="O27" s="5">
        <f t="shared" si="1"/>
        <v>191435</v>
      </c>
      <c r="P27" s="6">
        <f t="shared" si="2"/>
        <v>49.070964034789874</v>
      </c>
      <c r="Q27" s="6">
        <f t="shared" si="3"/>
        <v>50.929035965210126</v>
      </c>
    </row>
    <row r="28" spans="1:17">
      <c r="A28" s="2" t="s">
        <v>61</v>
      </c>
      <c r="B28" s="3" t="s">
        <v>62</v>
      </c>
      <c r="C28" s="4">
        <v>15986</v>
      </c>
      <c r="D28" s="4">
        <v>17961</v>
      </c>
      <c r="E28" s="4">
        <v>33391</v>
      </c>
      <c r="F28" s="4">
        <v>30475</v>
      </c>
      <c r="G28" s="4">
        <v>17234</v>
      </c>
      <c r="H28" s="4">
        <v>16451</v>
      </c>
      <c r="I28" s="4">
        <v>10607</v>
      </c>
      <c r="J28" s="4">
        <v>15701</v>
      </c>
      <c r="K28" s="4">
        <v>9537</v>
      </c>
      <c r="L28" s="4">
        <v>12889</v>
      </c>
      <c r="M28" s="5">
        <f t="shared" si="0"/>
        <v>86755</v>
      </c>
      <c r="N28" s="5">
        <f t="shared" si="0"/>
        <v>93477</v>
      </c>
      <c r="O28" s="5">
        <f t="shared" si="1"/>
        <v>180232</v>
      </c>
      <c r="P28" s="6">
        <f t="shared" si="2"/>
        <v>48.135181321851832</v>
      </c>
      <c r="Q28" s="6">
        <f t="shared" si="3"/>
        <v>51.864818678148161</v>
      </c>
    </row>
    <row r="29" spans="1:17">
      <c r="A29" s="2" t="s">
        <v>63</v>
      </c>
      <c r="B29" s="3" t="s">
        <v>64</v>
      </c>
      <c r="C29" s="4">
        <v>8453</v>
      </c>
      <c r="D29" s="4">
        <v>6532</v>
      </c>
      <c r="E29" s="4">
        <v>15679</v>
      </c>
      <c r="F29" s="4">
        <v>12186</v>
      </c>
      <c r="G29" s="4">
        <v>7702</v>
      </c>
      <c r="H29" s="4">
        <v>7723</v>
      </c>
      <c r="I29" s="4">
        <v>4807</v>
      </c>
      <c r="J29" s="4">
        <v>8434</v>
      </c>
      <c r="K29" s="4">
        <v>3973</v>
      </c>
      <c r="L29" s="4">
        <v>7298</v>
      </c>
      <c r="M29" s="5">
        <f t="shared" si="0"/>
        <v>40614</v>
      </c>
      <c r="N29" s="5">
        <f t="shared" si="0"/>
        <v>42173</v>
      </c>
      <c r="O29" s="5">
        <f t="shared" si="1"/>
        <v>82787</v>
      </c>
      <c r="P29" s="6">
        <f t="shared" si="2"/>
        <v>49.058427047724884</v>
      </c>
      <c r="Q29" s="6">
        <f t="shared" si="3"/>
        <v>50.941572952275116</v>
      </c>
    </row>
    <row r="30" spans="1:17">
      <c r="A30" s="2" t="s">
        <v>65</v>
      </c>
      <c r="B30" s="3" t="s">
        <v>66</v>
      </c>
      <c r="C30" s="4">
        <v>23536</v>
      </c>
      <c r="D30" s="4">
        <v>30456</v>
      </c>
      <c r="E30" s="4">
        <v>53713</v>
      </c>
      <c r="F30" s="4">
        <v>58023</v>
      </c>
      <c r="G30" s="4">
        <v>32945</v>
      </c>
      <c r="H30" s="4">
        <v>36435</v>
      </c>
      <c r="I30" s="4">
        <v>22410</v>
      </c>
      <c r="J30" s="4">
        <v>29755</v>
      </c>
      <c r="K30" s="4">
        <v>22218</v>
      </c>
      <c r="L30" s="4">
        <v>30131</v>
      </c>
      <c r="M30" s="5">
        <f t="shared" si="0"/>
        <v>154822</v>
      </c>
      <c r="N30" s="5">
        <f t="shared" si="0"/>
        <v>184800</v>
      </c>
      <c r="O30" s="5">
        <f t="shared" si="1"/>
        <v>339622</v>
      </c>
      <c r="P30" s="6">
        <f t="shared" si="2"/>
        <v>45.586563885731785</v>
      </c>
      <c r="Q30" s="6">
        <f t="shared" si="3"/>
        <v>54.413436114268222</v>
      </c>
    </row>
    <row r="31" spans="1:17">
      <c r="A31" s="2" t="s">
        <v>67</v>
      </c>
      <c r="B31" s="3" t="s">
        <v>68</v>
      </c>
      <c r="C31" s="4">
        <v>37685</v>
      </c>
      <c r="D31" s="4">
        <v>46761</v>
      </c>
      <c r="E31" s="4">
        <v>77951</v>
      </c>
      <c r="F31" s="4">
        <v>80469</v>
      </c>
      <c r="G31" s="4">
        <v>44165</v>
      </c>
      <c r="H31" s="4">
        <v>49698</v>
      </c>
      <c r="I31" s="4">
        <v>25298</v>
      </c>
      <c r="J31" s="4">
        <v>30799</v>
      </c>
      <c r="K31" s="4">
        <v>27004</v>
      </c>
      <c r="L31" s="4">
        <v>30225</v>
      </c>
      <c r="M31" s="5">
        <f t="shared" si="0"/>
        <v>212103</v>
      </c>
      <c r="N31" s="5">
        <f t="shared" si="0"/>
        <v>237952</v>
      </c>
      <c r="O31" s="5">
        <f t="shared" si="1"/>
        <v>450055</v>
      </c>
      <c r="P31" s="6">
        <f t="shared" si="2"/>
        <v>47.128239881792226</v>
      </c>
      <c r="Q31" s="6">
        <f t="shared" si="3"/>
        <v>52.871760118207774</v>
      </c>
    </row>
    <row r="32" spans="1:17">
      <c r="A32" s="2" t="s">
        <v>69</v>
      </c>
      <c r="B32" s="3" t="s">
        <v>70</v>
      </c>
      <c r="C32" s="4">
        <v>15316</v>
      </c>
      <c r="D32" s="4">
        <v>19391</v>
      </c>
      <c r="E32" s="4">
        <v>29140</v>
      </c>
      <c r="F32" s="4">
        <v>29508</v>
      </c>
      <c r="G32" s="4">
        <v>16596</v>
      </c>
      <c r="H32" s="4">
        <v>17943</v>
      </c>
      <c r="I32" s="4">
        <v>9968</v>
      </c>
      <c r="J32" s="4">
        <v>17464</v>
      </c>
      <c r="K32" s="4">
        <v>9394</v>
      </c>
      <c r="L32" s="4">
        <v>15944</v>
      </c>
      <c r="M32" s="5">
        <f t="shared" si="0"/>
        <v>80414</v>
      </c>
      <c r="N32" s="5">
        <f t="shared" si="0"/>
        <v>100250</v>
      </c>
      <c r="O32" s="5">
        <f t="shared" si="1"/>
        <v>180664</v>
      </c>
      <c r="P32" s="6">
        <f t="shared" si="2"/>
        <v>44.51025107381659</v>
      </c>
      <c r="Q32" s="6">
        <f t="shared" si="3"/>
        <v>55.48974892618341</v>
      </c>
    </row>
    <row r="33" spans="1:17">
      <c r="A33" s="2" t="s">
        <v>71</v>
      </c>
      <c r="B33" s="3" t="s">
        <v>72</v>
      </c>
      <c r="C33" s="4">
        <v>26693</v>
      </c>
      <c r="D33" s="4">
        <v>34093</v>
      </c>
      <c r="E33" s="4">
        <v>57590</v>
      </c>
      <c r="F33" s="4">
        <v>58469</v>
      </c>
      <c r="G33" s="4">
        <v>31788</v>
      </c>
      <c r="H33" s="4">
        <v>35423</v>
      </c>
      <c r="I33" s="4">
        <v>20819</v>
      </c>
      <c r="J33" s="4">
        <v>30715</v>
      </c>
      <c r="K33" s="4">
        <v>20623</v>
      </c>
      <c r="L33" s="4">
        <v>29794</v>
      </c>
      <c r="M33" s="5">
        <f t="shared" si="0"/>
        <v>157513</v>
      </c>
      <c r="N33" s="5">
        <f t="shared" si="0"/>
        <v>188494</v>
      </c>
      <c r="O33" s="5">
        <f t="shared" si="1"/>
        <v>346007</v>
      </c>
      <c r="P33" s="6">
        <f t="shared" si="2"/>
        <v>45.523067452392581</v>
      </c>
      <c r="Q33" s="6">
        <f t="shared" si="3"/>
        <v>54.476932547607419</v>
      </c>
    </row>
    <row r="34" spans="1:17">
      <c r="A34" s="2" t="s">
        <v>73</v>
      </c>
      <c r="B34" s="3" t="s">
        <v>74</v>
      </c>
      <c r="C34" s="4">
        <v>21232</v>
      </c>
      <c r="D34" s="4">
        <v>25997</v>
      </c>
      <c r="E34" s="4">
        <v>36661</v>
      </c>
      <c r="F34" s="4">
        <v>35794</v>
      </c>
      <c r="G34" s="4">
        <v>21016</v>
      </c>
      <c r="H34" s="4">
        <v>20839</v>
      </c>
      <c r="I34" s="4">
        <v>14134</v>
      </c>
      <c r="J34" s="4">
        <v>23396</v>
      </c>
      <c r="K34" s="4">
        <v>12253</v>
      </c>
      <c r="L34" s="4">
        <v>20936</v>
      </c>
      <c r="M34" s="5">
        <f t="shared" si="0"/>
        <v>105296</v>
      </c>
      <c r="N34" s="5">
        <f t="shared" si="0"/>
        <v>126962</v>
      </c>
      <c r="O34" s="5">
        <f t="shared" si="1"/>
        <v>232258</v>
      </c>
      <c r="P34" s="6">
        <f t="shared" si="2"/>
        <v>45.33579037105288</v>
      </c>
      <c r="Q34" s="6">
        <f t="shared" si="3"/>
        <v>54.664209628947127</v>
      </c>
    </row>
    <row r="35" spans="1:17">
      <c r="A35" s="2" t="s">
        <v>75</v>
      </c>
      <c r="B35" s="3" t="s">
        <v>76</v>
      </c>
      <c r="C35" s="4">
        <v>18572</v>
      </c>
      <c r="D35" s="4">
        <v>20752</v>
      </c>
      <c r="E35" s="4">
        <v>38094</v>
      </c>
      <c r="F35" s="4">
        <v>39905</v>
      </c>
      <c r="G35" s="4">
        <v>23743</v>
      </c>
      <c r="H35" s="4">
        <v>26664</v>
      </c>
      <c r="I35" s="4">
        <v>17149</v>
      </c>
      <c r="J35" s="4">
        <v>22876</v>
      </c>
      <c r="K35" s="4">
        <v>17697</v>
      </c>
      <c r="L35" s="4">
        <v>21035</v>
      </c>
      <c r="M35" s="5">
        <f t="shared" si="0"/>
        <v>115255</v>
      </c>
      <c r="N35" s="5">
        <f t="shared" si="0"/>
        <v>131232</v>
      </c>
      <c r="O35" s="5">
        <f t="shared" si="1"/>
        <v>246487</v>
      </c>
      <c r="P35" s="6">
        <f t="shared" si="2"/>
        <v>46.759058287049619</v>
      </c>
      <c r="Q35" s="6">
        <f t="shared" si="3"/>
        <v>53.240941712950374</v>
      </c>
    </row>
    <row r="36" spans="1:17">
      <c r="A36" s="2" t="s">
        <v>77</v>
      </c>
      <c r="B36" s="3" t="s">
        <v>78</v>
      </c>
      <c r="C36" s="4">
        <v>81302</v>
      </c>
      <c r="D36" s="4">
        <v>94870</v>
      </c>
      <c r="E36" s="4">
        <v>164534</v>
      </c>
      <c r="F36" s="4">
        <v>162824</v>
      </c>
      <c r="G36" s="4">
        <v>91101</v>
      </c>
      <c r="H36" s="4">
        <v>102236</v>
      </c>
      <c r="I36" s="4">
        <v>58107</v>
      </c>
      <c r="J36" s="4">
        <v>68306</v>
      </c>
      <c r="K36" s="4">
        <v>60928</v>
      </c>
      <c r="L36" s="4">
        <v>65410</v>
      </c>
      <c r="M36" s="5">
        <f t="shared" si="0"/>
        <v>455972</v>
      </c>
      <c r="N36" s="5">
        <f t="shared" si="0"/>
        <v>493646</v>
      </c>
      <c r="O36" s="5">
        <f t="shared" si="1"/>
        <v>949618</v>
      </c>
      <c r="P36" s="6">
        <f t="shared" si="2"/>
        <v>48.01636026275829</v>
      </c>
      <c r="Q36" s="6">
        <f t="shared" si="3"/>
        <v>51.983639737241717</v>
      </c>
    </row>
    <row r="37" spans="1:17">
      <c r="A37" s="2" t="s">
        <v>79</v>
      </c>
      <c r="B37" s="3" t="s">
        <v>80</v>
      </c>
      <c r="C37" s="4">
        <v>24687</v>
      </c>
      <c r="D37" s="4">
        <v>31978</v>
      </c>
      <c r="E37" s="4">
        <v>64521</v>
      </c>
      <c r="F37" s="4">
        <v>63575</v>
      </c>
      <c r="G37" s="4">
        <v>32655</v>
      </c>
      <c r="H37" s="4">
        <v>36067</v>
      </c>
      <c r="I37" s="4">
        <v>19508</v>
      </c>
      <c r="J37" s="4">
        <v>24952</v>
      </c>
      <c r="K37" s="4">
        <v>20043</v>
      </c>
      <c r="L37" s="4">
        <v>23744</v>
      </c>
      <c r="M37" s="5">
        <f t="shared" ref="M37:N54" si="4">C37+E37+G37+I37+K37</f>
        <v>161414</v>
      </c>
      <c r="N37" s="5">
        <f t="shared" si="4"/>
        <v>180316</v>
      </c>
      <c r="O37" s="5">
        <f t="shared" si="1"/>
        <v>341730</v>
      </c>
      <c r="P37" s="6">
        <f t="shared" si="2"/>
        <v>47.234366312585955</v>
      </c>
      <c r="Q37" s="6">
        <f t="shared" si="3"/>
        <v>52.765633687414038</v>
      </c>
    </row>
    <row r="38" spans="1:17">
      <c r="A38" s="2" t="s">
        <v>81</v>
      </c>
      <c r="B38" s="3" t="s">
        <v>82</v>
      </c>
      <c r="C38" s="4">
        <v>31511</v>
      </c>
      <c r="D38" s="4">
        <v>35699</v>
      </c>
      <c r="E38" s="4">
        <v>80320</v>
      </c>
      <c r="F38" s="4">
        <v>84240</v>
      </c>
      <c r="G38" s="4">
        <v>41064</v>
      </c>
      <c r="H38" s="4">
        <v>46956</v>
      </c>
      <c r="I38" s="4">
        <v>22424</v>
      </c>
      <c r="J38" s="4">
        <v>21449</v>
      </c>
      <c r="K38" s="4">
        <v>25806</v>
      </c>
      <c r="L38" s="4">
        <v>21724</v>
      </c>
      <c r="M38" s="5">
        <f t="shared" si="4"/>
        <v>201125</v>
      </c>
      <c r="N38" s="5">
        <f t="shared" si="4"/>
        <v>210068</v>
      </c>
      <c r="O38" s="5">
        <f t="shared" si="1"/>
        <v>411193</v>
      </c>
      <c r="P38" s="6">
        <f t="shared" si="2"/>
        <v>48.912554445236175</v>
      </c>
      <c r="Q38" s="6">
        <f t="shared" si="3"/>
        <v>51.087445554763825</v>
      </c>
    </row>
    <row r="39" spans="1:17">
      <c r="A39" s="2" t="s">
        <v>83</v>
      </c>
      <c r="B39" s="3" t="s">
        <v>84</v>
      </c>
      <c r="C39" s="4">
        <v>32781</v>
      </c>
      <c r="D39" s="4">
        <v>38654</v>
      </c>
      <c r="E39" s="4">
        <v>63254</v>
      </c>
      <c r="F39" s="4">
        <v>64055</v>
      </c>
      <c r="G39" s="4">
        <v>34118</v>
      </c>
      <c r="H39" s="4">
        <v>40263</v>
      </c>
      <c r="I39" s="4">
        <v>20008</v>
      </c>
      <c r="J39" s="4">
        <v>31779</v>
      </c>
      <c r="K39" s="4">
        <v>20376</v>
      </c>
      <c r="L39" s="4">
        <v>30380</v>
      </c>
      <c r="M39" s="5">
        <f t="shared" si="4"/>
        <v>170537</v>
      </c>
      <c r="N39" s="5">
        <f t="shared" si="4"/>
        <v>205131</v>
      </c>
      <c r="O39" s="5">
        <f t="shared" si="1"/>
        <v>375668</v>
      </c>
      <c r="P39" s="6">
        <f t="shared" si="2"/>
        <v>45.395668515817157</v>
      </c>
      <c r="Q39" s="6">
        <f t="shared" si="3"/>
        <v>54.604331484182843</v>
      </c>
    </row>
    <row r="40" spans="1:17">
      <c r="A40" s="2" t="s">
        <v>85</v>
      </c>
      <c r="B40" s="3" t="s">
        <v>86</v>
      </c>
      <c r="C40" s="4">
        <v>25415</v>
      </c>
      <c r="D40" s="4">
        <v>32602</v>
      </c>
      <c r="E40" s="4">
        <v>54501</v>
      </c>
      <c r="F40" s="4">
        <v>53890</v>
      </c>
      <c r="G40" s="4">
        <v>30441</v>
      </c>
      <c r="H40" s="4">
        <v>34514</v>
      </c>
      <c r="I40" s="4">
        <v>17330</v>
      </c>
      <c r="J40" s="4">
        <v>30497</v>
      </c>
      <c r="K40" s="4">
        <v>16401</v>
      </c>
      <c r="L40" s="4">
        <v>26421</v>
      </c>
      <c r="M40" s="5">
        <f t="shared" si="4"/>
        <v>144088</v>
      </c>
      <c r="N40" s="5">
        <f t="shared" si="4"/>
        <v>177924</v>
      </c>
      <c r="O40" s="5">
        <f t="shared" si="1"/>
        <v>322012</v>
      </c>
      <c r="P40" s="6">
        <f t="shared" si="2"/>
        <v>44.746158528253602</v>
      </c>
      <c r="Q40" s="6">
        <f t="shared" si="3"/>
        <v>55.253841471746391</v>
      </c>
    </row>
    <row r="41" spans="1:17">
      <c r="A41" s="2" t="s">
        <v>87</v>
      </c>
      <c r="B41" s="3" t="s">
        <v>88</v>
      </c>
      <c r="C41" s="4">
        <v>51522</v>
      </c>
      <c r="D41" s="4">
        <v>63788</v>
      </c>
      <c r="E41" s="4">
        <v>120700</v>
      </c>
      <c r="F41" s="4">
        <v>112354</v>
      </c>
      <c r="G41" s="4">
        <v>70431</v>
      </c>
      <c r="H41" s="4">
        <v>71156</v>
      </c>
      <c r="I41" s="4">
        <v>52409</v>
      </c>
      <c r="J41" s="4">
        <v>83264</v>
      </c>
      <c r="K41" s="4">
        <v>46932</v>
      </c>
      <c r="L41" s="4">
        <v>71180</v>
      </c>
      <c r="M41" s="5">
        <f t="shared" si="4"/>
        <v>341994</v>
      </c>
      <c r="N41" s="5">
        <f t="shared" si="4"/>
        <v>401742</v>
      </c>
      <c r="O41" s="5">
        <f t="shared" si="1"/>
        <v>743736</v>
      </c>
      <c r="P41" s="6">
        <f t="shared" si="2"/>
        <v>45.983252121720611</v>
      </c>
      <c r="Q41" s="6">
        <f t="shared" si="3"/>
        <v>54.016747878279389</v>
      </c>
    </row>
    <row r="42" spans="1:17">
      <c r="A42" s="2" t="s">
        <v>89</v>
      </c>
      <c r="B42" s="3" t="s">
        <v>90</v>
      </c>
      <c r="C42" s="4">
        <v>18635</v>
      </c>
      <c r="D42" s="4">
        <v>22178</v>
      </c>
      <c r="E42" s="4">
        <v>38019</v>
      </c>
      <c r="F42" s="4">
        <v>33339</v>
      </c>
      <c r="G42" s="4">
        <v>24736</v>
      </c>
      <c r="H42" s="4">
        <v>22439</v>
      </c>
      <c r="I42" s="4">
        <v>19832</v>
      </c>
      <c r="J42" s="4">
        <v>42467</v>
      </c>
      <c r="K42" s="4">
        <v>16441</v>
      </c>
      <c r="L42" s="4">
        <v>34323</v>
      </c>
      <c r="M42" s="5">
        <f t="shared" si="4"/>
        <v>117663</v>
      </c>
      <c r="N42" s="5">
        <f t="shared" si="4"/>
        <v>154746</v>
      </c>
      <c r="O42" s="5">
        <f t="shared" si="1"/>
        <v>272409</v>
      </c>
      <c r="P42" s="6">
        <f t="shared" si="2"/>
        <v>43.193506822461813</v>
      </c>
      <c r="Q42" s="6">
        <f t="shared" si="3"/>
        <v>56.806493177538187</v>
      </c>
    </row>
    <row r="43" spans="1:17">
      <c r="A43" s="2" t="s">
        <v>91</v>
      </c>
      <c r="B43" s="3" t="s">
        <v>92</v>
      </c>
      <c r="C43" s="4">
        <v>43724</v>
      </c>
      <c r="D43" s="4">
        <v>54726</v>
      </c>
      <c r="E43" s="4">
        <v>90474</v>
      </c>
      <c r="F43" s="4">
        <v>91265</v>
      </c>
      <c r="G43" s="4">
        <v>49460</v>
      </c>
      <c r="H43" s="4">
        <v>54480</v>
      </c>
      <c r="I43" s="4">
        <v>36276</v>
      </c>
      <c r="J43" s="4">
        <v>55900</v>
      </c>
      <c r="K43" s="4">
        <v>33810</v>
      </c>
      <c r="L43" s="4">
        <v>49735</v>
      </c>
      <c r="M43" s="5">
        <f t="shared" si="4"/>
        <v>253744</v>
      </c>
      <c r="N43" s="5">
        <f t="shared" si="4"/>
        <v>306106</v>
      </c>
      <c r="O43" s="5">
        <f t="shared" si="1"/>
        <v>559850</v>
      </c>
      <c r="P43" s="6">
        <f t="shared" si="2"/>
        <v>45.323568813074935</v>
      </c>
      <c r="Q43" s="6">
        <f t="shared" si="3"/>
        <v>54.676431186925065</v>
      </c>
    </row>
    <row r="44" spans="1:17">
      <c r="A44" s="2" t="s">
        <v>93</v>
      </c>
      <c r="B44" s="3" t="s">
        <v>94</v>
      </c>
      <c r="C44" s="4">
        <v>28833</v>
      </c>
      <c r="D44" s="4">
        <v>34566</v>
      </c>
      <c r="E44" s="4">
        <v>57767</v>
      </c>
      <c r="F44" s="4">
        <v>53020</v>
      </c>
      <c r="G44" s="4">
        <v>30012</v>
      </c>
      <c r="H44" s="4">
        <v>31003</v>
      </c>
      <c r="I44" s="4">
        <v>24234</v>
      </c>
      <c r="J44" s="4">
        <v>39831</v>
      </c>
      <c r="K44" s="4">
        <v>20531</v>
      </c>
      <c r="L44" s="4">
        <v>31251</v>
      </c>
      <c r="M44" s="5">
        <f t="shared" si="4"/>
        <v>161377</v>
      </c>
      <c r="N44" s="5">
        <f t="shared" si="4"/>
        <v>189671</v>
      </c>
      <c r="O44" s="5">
        <f t="shared" si="1"/>
        <v>351048</v>
      </c>
      <c r="P44" s="6">
        <f t="shared" si="2"/>
        <v>45.970066771495638</v>
      </c>
      <c r="Q44" s="6">
        <f t="shared" si="3"/>
        <v>54.029933228504369</v>
      </c>
    </row>
    <row r="45" spans="1:17">
      <c r="A45" s="2" t="s">
        <v>95</v>
      </c>
      <c r="B45" s="3" t="s">
        <v>96</v>
      </c>
      <c r="C45" s="4">
        <v>42669</v>
      </c>
      <c r="D45" s="4">
        <v>45609</v>
      </c>
      <c r="E45" s="4">
        <v>73285</v>
      </c>
      <c r="F45" s="4">
        <v>63615</v>
      </c>
      <c r="G45" s="4">
        <v>37266</v>
      </c>
      <c r="H45" s="4">
        <v>36977</v>
      </c>
      <c r="I45" s="4">
        <v>28405</v>
      </c>
      <c r="J45" s="4">
        <v>65581</v>
      </c>
      <c r="K45" s="4">
        <v>21668</v>
      </c>
      <c r="L45" s="4">
        <v>42878</v>
      </c>
      <c r="M45" s="5">
        <f t="shared" si="4"/>
        <v>203293</v>
      </c>
      <c r="N45" s="5">
        <f t="shared" si="4"/>
        <v>254660</v>
      </c>
      <c r="O45" s="5">
        <f t="shared" si="1"/>
        <v>457953</v>
      </c>
      <c r="P45" s="6">
        <f t="shared" si="2"/>
        <v>44.391673381329525</v>
      </c>
      <c r="Q45" s="6">
        <f t="shared" si="3"/>
        <v>55.608326618670475</v>
      </c>
    </row>
    <row r="46" spans="1:17">
      <c r="A46" s="2" t="s">
        <v>97</v>
      </c>
      <c r="B46" s="3" t="s">
        <v>98</v>
      </c>
      <c r="C46" s="4">
        <v>55472</v>
      </c>
      <c r="D46" s="4">
        <v>59540</v>
      </c>
      <c r="E46" s="4">
        <v>97486</v>
      </c>
      <c r="F46" s="4">
        <v>90458</v>
      </c>
      <c r="G46" s="4">
        <v>43596</v>
      </c>
      <c r="H46" s="4">
        <v>50771</v>
      </c>
      <c r="I46" s="4">
        <v>27559</v>
      </c>
      <c r="J46" s="4">
        <v>49870</v>
      </c>
      <c r="K46" s="4">
        <v>25436</v>
      </c>
      <c r="L46" s="4">
        <v>39022</v>
      </c>
      <c r="M46" s="5">
        <f t="shared" si="4"/>
        <v>249549</v>
      </c>
      <c r="N46" s="5">
        <f t="shared" si="4"/>
        <v>289661</v>
      </c>
      <c r="O46" s="5">
        <f t="shared" si="1"/>
        <v>539210</v>
      </c>
      <c r="P46" s="6">
        <f t="shared" si="2"/>
        <v>46.280484412381071</v>
      </c>
      <c r="Q46" s="6">
        <f t="shared" si="3"/>
        <v>53.719515587618929</v>
      </c>
    </row>
    <row r="47" spans="1:17">
      <c r="A47" s="2" t="s">
        <v>99</v>
      </c>
      <c r="B47" s="3" t="s">
        <v>100</v>
      </c>
      <c r="C47" s="4">
        <v>50775</v>
      </c>
      <c r="D47" s="4">
        <v>55728</v>
      </c>
      <c r="E47" s="4">
        <v>82375</v>
      </c>
      <c r="F47" s="4">
        <v>67062</v>
      </c>
      <c r="G47" s="4">
        <v>41486</v>
      </c>
      <c r="H47" s="4">
        <v>39775</v>
      </c>
      <c r="I47" s="4">
        <v>26389</v>
      </c>
      <c r="J47" s="4">
        <v>54221</v>
      </c>
      <c r="K47" s="4">
        <v>20893</v>
      </c>
      <c r="L47" s="4">
        <v>38171</v>
      </c>
      <c r="M47" s="5">
        <f t="shared" si="4"/>
        <v>221918</v>
      </c>
      <c r="N47" s="5">
        <f t="shared" si="4"/>
        <v>254957</v>
      </c>
      <c r="O47" s="5">
        <f t="shared" si="1"/>
        <v>476875</v>
      </c>
      <c r="P47" s="6">
        <f t="shared" si="2"/>
        <v>46.535884665792921</v>
      </c>
      <c r="Q47" s="6">
        <f t="shared" si="3"/>
        <v>53.464115334207072</v>
      </c>
    </row>
    <row r="48" spans="1:17">
      <c r="A48" s="2" t="s">
        <v>101</v>
      </c>
      <c r="B48" s="3" t="s">
        <v>102</v>
      </c>
      <c r="C48" s="4">
        <v>35498</v>
      </c>
      <c r="D48" s="4">
        <v>41269</v>
      </c>
      <c r="E48" s="4">
        <v>70395</v>
      </c>
      <c r="F48" s="4">
        <v>62851</v>
      </c>
      <c r="G48" s="4">
        <v>34116</v>
      </c>
      <c r="H48" s="4">
        <v>35083</v>
      </c>
      <c r="I48" s="4">
        <v>22687</v>
      </c>
      <c r="J48" s="4">
        <v>39019</v>
      </c>
      <c r="K48" s="4">
        <v>19056</v>
      </c>
      <c r="L48" s="4">
        <v>28659</v>
      </c>
      <c r="M48" s="5">
        <f t="shared" si="4"/>
        <v>181752</v>
      </c>
      <c r="N48" s="5">
        <f t="shared" si="4"/>
        <v>206881</v>
      </c>
      <c r="O48" s="5">
        <f t="shared" si="1"/>
        <v>388633</v>
      </c>
      <c r="P48" s="6">
        <f t="shared" si="2"/>
        <v>46.767001258256499</v>
      </c>
      <c r="Q48" s="6">
        <f t="shared" si="3"/>
        <v>53.232998741743501</v>
      </c>
    </row>
    <row r="49" spans="1:17">
      <c r="A49" s="2" t="s">
        <v>103</v>
      </c>
      <c r="B49" s="3" t="s">
        <v>104</v>
      </c>
      <c r="C49" s="4">
        <v>39656</v>
      </c>
      <c r="D49" s="4">
        <v>49611</v>
      </c>
      <c r="E49" s="4">
        <v>95375</v>
      </c>
      <c r="F49" s="4">
        <v>85496</v>
      </c>
      <c r="G49" s="4">
        <v>51042</v>
      </c>
      <c r="H49" s="4">
        <v>53276</v>
      </c>
      <c r="I49" s="4">
        <v>30055</v>
      </c>
      <c r="J49" s="4">
        <v>59226</v>
      </c>
      <c r="K49" s="4">
        <v>31729</v>
      </c>
      <c r="L49" s="4">
        <v>51114</v>
      </c>
      <c r="M49" s="5">
        <f t="shared" si="4"/>
        <v>247857</v>
      </c>
      <c r="N49" s="5">
        <f t="shared" si="4"/>
        <v>298723</v>
      </c>
      <c r="O49" s="5">
        <f t="shared" si="1"/>
        <v>546580</v>
      </c>
      <c r="P49" s="6">
        <f t="shared" si="2"/>
        <v>45.34688426213912</v>
      </c>
      <c r="Q49" s="6">
        <f t="shared" si="3"/>
        <v>54.65311573786088</v>
      </c>
    </row>
    <row r="50" spans="1:17">
      <c r="A50" s="2" t="s">
        <v>105</v>
      </c>
      <c r="B50" s="3" t="s">
        <v>106</v>
      </c>
      <c r="C50" s="4">
        <v>18055</v>
      </c>
      <c r="D50" s="4">
        <v>22916</v>
      </c>
      <c r="E50" s="4">
        <v>48722</v>
      </c>
      <c r="F50" s="4">
        <v>42884</v>
      </c>
      <c r="G50" s="4">
        <v>27006</v>
      </c>
      <c r="H50" s="4">
        <v>28128</v>
      </c>
      <c r="I50" s="4">
        <v>15788</v>
      </c>
      <c r="J50" s="4">
        <v>29636</v>
      </c>
      <c r="K50" s="4">
        <v>17856</v>
      </c>
      <c r="L50" s="4">
        <v>27862</v>
      </c>
      <c r="M50" s="5">
        <f t="shared" si="4"/>
        <v>127427</v>
      </c>
      <c r="N50" s="5">
        <f t="shared" si="4"/>
        <v>151426</v>
      </c>
      <c r="O50" s="5">
        <f t="shared" si="1"/>
        <v>278853</v>
      </c>
      <c r="P50" s="6">
        <f t="shared" si="2"/>
        <v>45.696836684561397</v>
      </c>
      <c r="Q50" s="6">
        <f t="shared" si="3"/>
        <v>54.303163315438596</v>
      </c>
    </row>
    <row r="51" spans="1:17">
      <c r="A51" s="2" t="s">
        <v>107</v>
      </c>
      <c r="B51" s="3" t="s">
        <v>108</v>
      </c>
      <c r="C51" s="4">
        <v>186285</v>
      </c>
      <c r="D51" s="4">
        <v>206560</v>
      </c>
      <c r="E51" s="4">
        <v>448310</v>
      </c>
      <c r="F51" s="4">
        <v>510677</v>
      </c>
      <c r="G51" s="4">
        <v>219936</v>
      </c>
      <c r="H51" s="4">
        <v>296091</v>
      </c>
      <c r="I51" s="4">
        <v>96651</v>
      </c>
      <c r="J51" s="4">
        <v>56426</v>
      </c>
      <c r="K51" s="4">
        <v>145189</v>
      </c>
      <c r="L51" s="4">
        <v>84728</v>
      </c>
      <c r="M51" s="5">
        <f t="shared" si="4"/>
        <v>1096371</v>
      </c>
      <c r="N51" s="5">
        <f t="shared" si="4"/>
        <v>1154482</v>
      </c>
      <c r="O51" s="5">
        <f t="shared" si="1"/>
        <v>2250853</v>
      </c>
      <c r="P51" s="6">
        <f t="shared" si="2"/>
        <v>48.709133826153902</v>
      </c>
      <c r="Q51" s="6">
        <f t="shared" si="3"/>
        <v>51.290866173846098</v>
      </c>
    </row>
    <row r="52" spans="1:17">
      <c r="A52" s="2" t="s">
        <v>109</v>
      </c>
      <c r="B52" s="7" t="s">
        <v>110</v>
      </c>
      <c r="C52" s="4">
        <v>88</v>
      </c>
      <c r="D52" s="4">
        <v>96</v>
      </c>
      <c r="E52" s="4">
        <v>606</v>
      </c>
      <c r="F52" s="4">
        <v>891</v>
      </c>
      <c r="G52" s="4">
        <v>596</v>
      </c>
      <c r="H52" s="4">
        <v>1044</v>
      </c>
      <c r="I52" s="4">
        <v>270</v>
      </c>
      <c r="J52" s="4">
        <v>63</v>
      </c>
      <c r="K52" s="4">
        <v>561</v>
      </c>
      <c r="L52" s="4">
        <v>178</v>
      </c>
      <c r="M52" s="5">
        <f t="shared" si="4"/>
        <v>2121</v>
      </c>
      <c r="N52" s="5">
        <f t="shared" si="4"/>
        <v>2272</v>
      </c>
      <c r="O52" s="5">
        <f t="shared" si="1"/>
        <v>4393</v>
      </c>
      <c r="P52" s="6">
        <f t="shared" si="2"/>
        <v>48.281356703847031</v>
      </c>
      <c r="Q52" s="6">
        <f t="shared" si="3"/>
        <v>51.718643296152969</v>
      </c>
    </row>
    <row r="53" spans="1:17">
      <c r="A53" s="2" t="s">
        <v>111</v>
      </c>
      <c r="B53" s="3" t="s">
        <v>112</v>
      </c>
      <c r="C53" s="4">
        <v>31</v>
      </c>
      <c r="D53" s="4">
        <v>488</v>
      </c>
      <c r="E53" s="4">
        <v>137</v>
      </c>
      <c r="F53" s="4">
        <v>2104</v>
      </c>
      <c r="G53" s="4">
        <v>76</v>
      </c>
      <c r="H53" s="4">
        <v>1583</v>
      </c>
      <c r="I53" s="4">
        <v>44</v>
      </c>
      <c r="J53" s="4">
        <v>24</v>
      </c>
      <c r="K53" s="4">
        <v>676</v>
      </c>
      <c r="L53" s="4">
        <v>365</v>
      </c>
      <c r="M53" s="5">
        <f t="shared" si="4"/>
        <v>964</v>
      </c>
      <c r="N53" s="5">
        <f t="shared" si="4"/>
        <v>4564</v>
      </c>
      <c r="O53" s="5">
        <f t="shared" si="1"/>
        <v>5528</v>
      </c>
      <c r="P53" s="6">
        <f t="shared" si="2"/>
        <v>17.438494934876989</v>
      </c>
      <c r="Q53" s="6">
        <f t="shared" si="3"/>
        <v>82.561505065123015</v>
      </c>
    </row>
    <row r="54" spans="1:17">
      <c r="A54" s="12" t="s">
        <v>9</v>
      </c>
      <c r="B54" s="12"/>
      <c r="C54" s="4">
        <f t="shared" ref="C54:L54" si="5">SUM(C5:C53)</f>
        <v>1551056</v>
      </c>
      <c r="D54" s="4">
        <f t="shared" si="5"/>
        <v>1816201</v>
      </c>
      <c r="E54" s="4">
        <f t="shared" si="5"/>
        <v>3291026</v>
      </c>
      <c r="F54" s="4">
        <f t="shared" si="5"/>
        <v>3272032</v>
      </c>
      <c r="G54" s="4">
        <f t="shared" si="5"/>
        <v>1901305</v>
      </c>
      <c r="H54" s="4">
        <f t="shared" si="5"/>
        <v>2061992</v>
      </c>
      <c r="I54" s="4">
        <f t="shared" si="5"/>
        <v>1178567</v>
      </c>
      <c r="J54" s="4">
        <f t="shared" si="5"/>
        <v>1764173</v>
      </c>
      <c r="K54" s="4">
        <f t="shared" si="5"/>
        <v>1220321</v>
      </c>
      <c r="L54" s="4">
        <f t="shared" si="5"/>
        <v>1554750</v>
      </c>
      <c r="M54" s="5">
        <f t="shared" si="4"/>
        <v>9142275</v>
      </c>
      <c r="N54" s="5">
        <f t="shared" si="4"/>
        <v>10469148</v>
      </c>
      <c r="O54" s="8">
        <f t="shared" si="1"/>
        <v>19611423</v>
      </c>
      <c r="P54" s="9">
        <f t="shared" si="2"/>
        <v>46.617091477757633</v>
      </c>
      <c r="Q54" s="9">
        <f t="shared" si="3"/>
        <v>53.382908522242367</v>
      </c>
    </row>
  </sheetData>
  <sheetProtection password="EFA5" sheet="1" formatCells="0" formatColumns="0" formatRows="0" sort="0" autoFilter="0" pivotTables="0"/>
  <mergeCells count="14">
    <mergeCell ref="O3:O4"/>
    <mergeCell ref="P3:P4"/>
    <mergeCell ref="Q3:Q4"/>
    <mergeCell ref="A54:B54"/>
    <mergeCell ref="A1:Q1"/>
    <mergeCell ref="A2:Q2"/>
    <mergeCell ref="A3:A4"/>
    <mergeCell ref="B3:B4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RESULTS</dc:creator>
  <cp:lastModifiedBy>RESULTS</cp:lastModifiedBy>
  <dcterms:created xsi:type="dcterms:W3CDTF">2017-07-05T04:44:18Z</dcterms:created>
  <dcterms:modified xsi:type="dcterms:W3CDTF">2017-07-05T09:05:12Z</dcterms:modified>
</cp:coreProperties>
</file>